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518" i="1" l="1"/>
  <c r="D517" i="1"/>
  <c r="D516" i="1"/>
  <c r="D520" i="1" s="1"/>
  <c r="D514" i="1"/>
  <c r="D513" i="1"/>
  <c r="D512" i="1"/>
  <c r="D511" i="1"/>
  <c r="D510" i="1"/>
  <c r="D509" i="1"/>
  <c r="D508" i="1"/>
  <c r="D507" i="1"/>
  <c r="D506" i="1"/>
  <c r="D505" i="1"/>
  <c r="D504" i="1"/>
  <c r="D503" i="1"/>
  <c r="D502" i="1"/>
  <c r="D501" i="1"/>
  <c r="D500" i="1"/>
  <c r="D499" i="1"/>
  <c r="D498" i="1"/>
  <c r="D497" i="1"/>
  <c r="D496" i="1"/>
  <c r="D495" i="1"/>
  <c r="D494" i="1"/>
  <c r="D493" i="1"/>
  <c r="D492" i="1"/>
  <c r="D515" i="1" s="1"/>
  <c r="D490" i="1"/>
  <c r="D489" i="1"/>
  <c r="D488" i="1"/>
  <c r="D487" i="1"/>
  <c r="D486" i="1"/>
  <c r="D491" i="1" s="1"/>
  <c r="D484" i="1"/>
  <c r="D483" i="1"/>
  <c r="D482" i="1"/>
  <c r="D481" i="1"/>
  <c r="D480" i="1"/>
  <c r="D485" i="1" s="1"/>
  <c r="D478" i="1"/>
  <c r="D477" i="1"/>
  <c r="D476" i="1"/>
  <c r="D475" i="1"/>
  <c r="D474" i="1"/>
  <c r="D473" i="1"/>
  <c r="D472" i="1"/>
  <c r="D471" i="1"/>
  <c r="D470" i="1"/>
  <c r="D469" i="1"/>
  <c r="D468" i="1"/>
  <c r="D467" i="1"/>
  <c r="D466" i="1"/>
  <c r="D465" i="1"/>
  <c r="D464" i="1"/>
  <c r="D463" i="1"/>
  <c r="D479" i="1" s="1"/>
  <c r="D461" i="1"/>
  <c r="D462" i="1" s="1"/>
  <c r="D460" i="1"/>
  <c r="D459" i="1"/>
  <c r="D458" i="1"/>
  <c r="D456" i="1"/>
  <c r="D455" i="1"/>
  <c r="D454" i="1"/>
  <c r="D453" i="1"/>
  <c r="D452" i="1"/>
  <c r="D451" i="1"/>
  <c r="D450" i="1"/>
  <c r="D449" i="1"/>
  <c r="D448" i="1"/>
  <c r="D447" i="1"/>
  <c r="D446" i="1"/>
  <c r="D445" i="1"/>
  <c r="D444" i="1"/>
  <c r="D457" i="1" s="1"/>
  <c r="D443" i="1"/>
  <c r="D442" i="1"/>
  <c r="D440" i="1"/>
  <c r="D441" i="1" s="1"/>
  <c r="D439" i="1"/>
  <c r="D438" i="1"/>
  <c r="D436" i="1"/>
  <c r="D437" i="1" s="1"/>
  <c r="D435" i="1"/>
  <c r="D434" i="1"/>
  <c r="D432" i="1"/>
  <c r="D431" i="1"/>
  <c r="D430" i="1"/>
  <c r="D429" i="1"/>
  <c r="D428" i="1"/>
  <c r="D433" i="1" s="1"/>
  <c r="D426" i="1"/>
  <c r="D425" i="1"/>
  <c r="D424" i="1"/>
  <c r="D423" i="1"/>
  <c r="D422" i="1"/>
  <c r="D421" i="1"/>
  <c r="D420" i="1"/>
  <c r="D419" i="1"/>
  <c r="D418" i="1"/>
  <c r="D417" i="1"/>
  <c r="D427" i="1" s="1"/>
  <c r="D415" i="1"/>
  <c r="D414" i="1"/>
  <c r="D413" i="1"/>
  <c r="D412" i="1"/>
  <c r="D416" i="1" s="1"/>
  <c r="D411" i="1"/>
  <c r="D410" i="1"/>
  <c r="D409" i="1"/>
  <c r="D407" i="1"/>
  <c r="D406" i="1"/>
  <c r="D405" i="1"/>
  <c r="D404" i="1"/>
  <c r="D403" i="1"/>
  <c r="D402" i="1"/>
  <c r="D401" i="1"/>
  <c r="D400" i="1"/>
  <c r="D399" i="1"/>
  <c r="D398" i="1"/>
  <c r="D397" i="1"/>
  <c r="D396" i="1"/>
  <c r="D395" i="1"/>
  <c r="D394" i="1"/>
  <c r="D393" i="1"/>
  <c r="D392" i="1"/>
  <c r="D408" i="1" s="1"/>
  <c r="D391" i="1"/>
  <c r="D390" i="1"/>
  <c r="D388" i="1"/>
  <c r="D387" i="1"/>
  <c r="D386" i="1"/>
  <c r="D385" i="1"/>
  <c r="D384" i="1"/>
  <c r="D383" i="1"/>
  <c r="D382" i="1"/>
  <c r="D381" i="1"/>
  <c r="D380" i="1"/>
  <c r="D389" i="1" s="1"/>
  <c r="D378" i="1"/>
  <c r="D377" i="1"/>
  <c r="D379" i="1" s="1"/>
  <c r="D376" i="1"/>
  <c r="D375" i="1"/>
  <c r="D373" i="1"/>
  <c r="D372" i="1"/>
  <c r="D371" i="1"/>
  <c r="D370" i="1"/>
  <c r="D369" i="1"/>
  <c r="D368" i="1"/>
  <c r="D367" i="1"/>
  <c r="D366" i="1"/>
  <c r="D365" i="1"/>
  <c r="D364" i="1"/>
  <c r="D363" i="1"/>
  <c r="D362" i="1"/>
  <c r="D361" i="1"/>
  <c r="D374" i="1" s="1"/>
  <c r="D359" i="1"/>
  <c r="D358" i="1"/>
  <c r="D357" i="1"/>
  <c r="D356" i="1"/>
  <c r="D355" i="1"/>
  <c r="D354" i="1"/>
  <c r="D353" i="1"/>
  <c r="D352" i="1"/>
  <c r="D351" i="1"/>
  <c r="D350" i="1"/>
  <c r="D349" i="1"/>
  <c r="D348" i="1"/>
  <c r="D360" i="1" s="1"/>
  <c r="D347" i="1"/>
  <c r="D346" i="1"/>
  <c r="D345" i="1"/>
  <c r="D343" i="1"/>
  <c r="D342" i="1"/>
  <c r="D341" i="1"/>
  <c r="D340" i="1"/>
  <c r="D339" i="1"/>
  <c r="D338" i="1"/>
  <c r="D337" i="1"/>
  <c r="D336" i="1"/>
  <c r="D344" i="1" s="1"/>
  <c r="D334" i="1"/>
  <c r="D333" i="1"/>
  <c r="D332" i="1"/>
  <c r="D331" i="1"/>
  <c r="D330" i="1"/>
  <c r="D329" i="1"/>
  <c r="D328" i="1"/>
  <c r="D327" i="1"/>
  <c r="D326" i="1"/>
  <c r="D325" i="1"/>
  <c r="D324" i="1"/>
  <c r="D323" i="1"/>
  <c r="D322" i="1"/>
  <c r="D321" i="1"/>
  <c r="D320" i="1"/>
  <c r="D319" i="1"/>
  <c r="D335" i="1" s="1"/>
  <c r="D317" i="1"/>
  <c r="D316" i="1"/>
  <c r="D315" i="1"/>
  <c r="D314" i="1"/>
  <c r="D313" i="1"/>
  <c r="D312" i="1"/>
  <c r="D311" i="1"/>
  <c r="D310" i="1"/>
  <c r="D309" i="1"/>
  <c r="D308" i="1"/>
  <c r="D307" i="1"/>
  <c r="D306" i="1"/>
  <c r="D305" i="1"/>
  <c r="D304" i="1"/>
  <c r="D318" i="1" s="1"/>
  <c r="D303" i="1"/>
  <c r="D301" i="1"/>
  <c r="D300" i="1"/>
  <c r="D299" i="1"/>
  <c r="D298" i="1"/>
  <c r="D297" i="1"/>
  <c r="D296" i="1"/>
  <c r="D302" i="1" s="1"/>
  <c r="D294" i="1"/>
  <c r="D293" i="1"/>
  <c r="D292" i="1"/>
  <c r="D291" i="1"/>
  <c r="D290" i="1"/>
  <c r="D289" i="1"/>
  <c r="D288" i="1"/>
  <c r="D287" i="1"/>
  <c r="D286" i="1"/>
  <c r="D285" i="1"/>
  <c r="D284" i="1"/>
  <c r="D283" i="1"/>
  <c r="D295" i="1" s="1"/>
  <c r="D281" i="1"/>
  <c r="D280" i="1"/>
  <c r="D279" i="1"/>
  <c r="D278" i="1"/>
  <c r="D277" i="1"/>
  <c r="D276" i="1"/>
  <c r="D282" i="1" s="1"/>
  <c r="D274" i="1"/>
  <c r="D273" i="1"/>
  <c r="D272" i="1"/>
  <c r="D271" i="1"/>
  <c r="D270" i="1"/>
  <c r="D269" i="1"/>
  <c r="D268" i="1"/>
  <c r="D267" i="1"/>
  <c r="D266" i="1"/>
  <c r="D265" i="1"/>
  <c r="D275" i="1" s="1"/>
  <c r="D264" i="1"/>
  <c r="D263" i="1"/>
  <c r="D261" i="1"/>
  <c r="D260" i="1"/>
  <c r="D259" i="1"/>
  <c r="D258" i="1"/>
  <c r="D257" i="1"/>
  <c r="D256" i="1"/>
  <c r="D255" i="1"/>
  <c r="D254" i="1"/>
  <c r="D253" i="1"/>
  <c r="D252" i="1"/>
  <c r="D262" i="1" s="1"/>
  <c r="D250" i="1"/>
  <c r="D249" i="1"/>
  <c r="D248" i="1"/>
  <c r="D247" i="1"/>
  <c r="D246" i="1"/>
  <c r="D245" i="1"/>
  <c r="D244" i="1"/>
  <c r="D243" i="1"/>
  <c r="D242" i="1"/>
  <c r="D241" i="1"/>
  <c r="D240" i="1"/>
  <c r="D251" i="1" s="1"/>
  <c r="D238" i="1"/>
  <c r="D237" i="1"/>
  <c r="D236" i="1"/>
  <c r="D235" i="1"/>
  <c r="D234" i="1"/>
  <c r="D233" i="1"/>
  <c r="D232" i="1"/>
  <c r="D231" i="1"/>
  <c r="D230" i="1"/>
  <c r="D229" i="1"/>
  <c r="D228" i="1"/>
  <c r="D227" i="1"/>
  <c r="D239" i="1" s="1"/>
  <c r="D225" i="1"/>
  <c r="D224" i="1"/>
  <c r="D226" i="1" s="1"/>
  <c r="D223" i="1"/>
  <c r="D221" i="1"/>
  <c r="D220" i="1"/>
  <c r="D219" i="1"/>
  <c r="D218" i="1"/>
  <c r="D217" i="1"/>
  <c r="D216" i="1"/>
  <c r="D215" i="1"/>
  <c r="D214" i="1"/>
  <c r="D213" i="1"/>
  <c r="D212" i="1"/>
  <c r="D211" i="1"/>
  <c r="D210" i="1"/>
  <c r="D209" i="1"/>
  <c r="D208" i="1"/>
  <c r="D207" i="1"/>
  <c r="D206" i="1"/>
  <c r="D205" i="1"/>
  <c r="D204" i="1"/>
  <c r="D222" i="1" s="1"/>
  <c r="D203" i="1"/>
  <c r="D201" i="1"/>
  <c r="D200" i="1"/>
  <c r="D199" i="1"/>
  <c r="D198" i="1"/>
  <c r="D197" i="1"/>
  <c r="D196" i="1"/>
  <c r="D195" i="1"/>
  <c r="D194" i="1"/>
  <c r="D193" i="1"/>
  <c r="D192" i="1"/>
  <c r="D191" i="1"/>
  <c r="D190" i="1"/>
  <c r="D189" i="1"/>
  <c r="D188" i="1"/>
  <c r="D187" i="1"/>
  <c r="D186" i="1"/>
  <c r="D202" i="1" s="1"/>
  <c r="D521" i="1" s="1"/>
  <c r="D184" i="1"/>
  <c r="D183" i="1"/>
  <c r="D181" i="1"/>
  <c r="D182" i="1" s="1"/>
  <c r="D179" i="1"/>
  <c r="D178" i="1"/>
  <c r="D177" i="1"/>
  <c r="D176" i="1"/>
  <c r="D180" i="1" s="1"/>
  <c r="D175" i="1"/>
  <c r="D173" i="1"/>
  <c r="D174" i="1" s="1"/>
  <c r="D172" i="1"/>
  <c r="D171" i="1"/>
  <c r="D169" i="1"/>
  <c r="D170" i="1" s="1"/>
  <c r="D167" i="1"/>
  <c r="D166" i="1"/>
  <c r="D165" i="1"/>
  <c r="D164" i="1"/>
  <c r="D163" i="1"/>
  <c r="D162" i="1"/>
  <c r="D161" i="1"/>
  <c r="D160" i="1"/>
  <c r="D159" i="1"/>
  <c r="D158" i="1"/>
  <c r="D157" i="1"/>
  <c r="D156" i="1"/>
  <c r="D168" i="1" s="1"/>
  <c r="D155" i="1"/>
  <c r="D154" i="1"/>
  <c r="D152" i="1"/>
  <c r="D153" i="1" s="1"/>
  <c r="D151" i="1"/>
  <c r="D149" i="1"/>
  <c r="D148" i="1"/>
  <c r="D147" i="1"/>
  <c r="D146" i="1"/>
  <c r="D150" i="1" s="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45" i="1" s="1"/>
  <c r="D98" i="1"/>
  <c r="D97" i="1"/>
  <c r="D99" i="1" s="1"/>
  <c r="D96" i="1"/>
  <c r="D95" i="1"/>
  <c r="D94" i="1"/>
  <c r="D92" i="1"/>
  <c r="D93" i="1" s="1"/>
  <c r="D91" i="1"/>
  <c r="D90" i="1"/>
  <c r="D88" i="1"/>
  <c r="D87" i="1"/>
  <c r="D86" i="1"/>
  <c r="D85" i="1"/>
  <c r="D84" i="1"/>
  <c r="D89" i="1" s="1"/>
  <c r="D100" i="1" s="1"/>
  <c r="D83" i="1"/>
  <c r="D80" i="1"/>
  <c r="D81" i="1" s="1"/>
  <c r="D79" i="1"/>
  <c r="D77" i="1"/>
  <c r="D78" i="1" s="1"/>
  <c r="D76" i="1"/>
  <c r="D75" i="1"/>
  <c r="D73" i="1"/>
  <c r="D74" i="1" s="1"/>
  <c r="D72" i="1"/>
  <c r="D71" i="1"/>
  <c r="D70" i="1"/>
  <c r="D68" i="1"/>
  <c r="D67" i="1"/>
  <c r="D66" i="1"/>
  <c r="D65" i="1"/>
  <c r="D64" i="1"/>
  <c r="D63" i="1"/>
  <c r="D62" i="1"/>
  <c r="D61" i="1"/>
  <c r="D60" i="1"/>
  <c r="D69" i="1" s="1"/>
  <c r="D58" i="1"/>
  <c r="D57" i="1"/>
  <c r="D56" i="1"/>
  <c r="D55" i="1"/>
  <c r="D54" i="1"/>
  <c r="D53" i="1"/>
  <c r="D52" i="1"/>
  <c r="D51" i="1"/>
  <c r="D50" i="1"/>
  <c r="D49" i="1"/>
  <c r="D48" i="1"/>
  <c r="D47" i="1"/>
  <c r="D46" i="1"/>
  <c r="D45" i="1"/>
  <c r="D44" i="1"/>
  <c r="D43" i="1"/>
  <c r="D42" i="1"/>
  <c r="D41" i="1"/>
  <c r="D40" i="1"/>
  <c r="D59" i="1" s="1"/>
  <c r="D38" i="1"/>
  <c r="D37" i="1"/>
  <c r="D36" i="1"/>
  <c r="D35" i="1"/>
  <c r="D34" i="1"/>
  <c r="D33" i="1"/>
  <c r="D32" i="1"/>
  <c r="D31" i="1"/>
  <c r="D30" i="1"/>
  <c r="D29" i="1"/>
  <c r="D28" i="1"/>
  <c r="D27" i="1"/>
  <c r="D26" i="1"/>
  <c r="D25" i="1"/>
  <c r="D24" i="1"/>
  <c r="D23" i="1"/>
  <c r="D22" i="1"/>
  <c r="D21" i="1"/>
  <c r="D20" i="1"/>
  <c r="D39" i="1" s="1"/>
  <c r="D18" i="1"/>
  <c r="D17" i="1"/>
  <c r="D16" i="1"/>
  <c r="D15" i="1"/>
  <c r="D14" i="1"/>
  <c r="D13" i="1"/>
  <c r="D12" i="1"/>
  <c r="D11" i="1"/>
  <c r="D10" i="1"/>
  <c r="D9" i="1"/>
  <c r="D8" i="1"/>
  <c r="D7" i="1"/>
  <c r="D19" i="1" s="1"/>
  <c r="D82" i="1" l="1"/>
  <c r="D185" i="1"/>
  <c r="D522" i="1" l="1"/>
</calcChain>
</file>

<file path=xl/sharedStrings.xml><?xml version="1.0" encoding="utf-8"?>
<sst xmlns="http://schemas.openxmlformats.org/spreadsheetml/2006/main" count="974" uniqueCount="526">
  <si>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</si>
  <si>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</si>
  <si>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</si>
  <si>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</si>
  <si>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</si>
  <si>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</si>
  <si>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</si>
  <si>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</si>
  <si>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</si>
  <si>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</si>
  <si>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</si>
  <si>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</si>
  <si>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</si>
  <si>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</si>
  <si>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</si>
  <si>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</si>
  <si>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</si>
  <si>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</si>
  <si>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</si>
  <si>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</si>
  <si>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</si>
  <si>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</si>
  <si>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</si>
  <si>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</si>
  <si>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</si>
  <si>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</si>
  <si>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</si>
  <si>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</si>
  <si>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</si>
  <si>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</si>
  <si>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</si>
  <si>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</si>
  <si>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</si>
  <si>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</si>
  <si>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</si>
  <si>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</si>
  <si>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</si>
  <si>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</si>
  <si>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</si>
  <si>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</si>
  <si>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</si>
  <si>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</si>
  <si>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</si>
  <si>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</si>
  <si>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</si>
  <si>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</si>
  <si>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</si>
  <si>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</si>
  <si>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</si>
  <si>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</si>
  <si>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</si>
  <si>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</si>
  <si>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</si>
  <si>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</si>
  <si>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</si>
  <si>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</si>
  <si>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</si>
  <si>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</si>
  <si>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</si>
  <si>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</si>
  <si>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</si>
  <si>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</si>
  <si>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</si>
  <si>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</si>
  <si>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</si>
  <si>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</si>
  <si>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</si>
  <si>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</si>
  <si>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</si>
  <si>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</si>
  <si>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</si>
  <si>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</si>
  <si>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</si>
  <si>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</si>
  <si>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</si>
  <si>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</si>
  <si>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</si>
  <si>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</si>
  <si>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</si>
  <si>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</si>
  <si>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</si>
  <si>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</si>
  <si>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</si>
  <si>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</si>
  <si>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</si>
  <si>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</si>
  <si>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</si>
  <si>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</si>
  <si>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</si>
  <si>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</si>
  <si>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</si>
  <si>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</si>
  <si>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</si>
  <si>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</si>
  <si>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</si>
  <si>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</si>
  <si>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</si>
  <si>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</si>
  <si>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</si>
  <si>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</si>
  <si>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</si>
  <si>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</si>
  <si>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</si>
  <si>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</si>
  <si>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</si>
  <si>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</si>
  <si>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</si>
  <si>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</si>
  <si>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</si>
  <si>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</si>
  <si>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</si>
  <si>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</si>
  <si>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</si>
  <si>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</si>
  <si>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</si>
  <si>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</si>
  <si>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</si>
  <si>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</si>
  <si>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</si>
  <si>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</si>
  <si>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</si>
  <si>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</si>
  <si>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</si>
  <si>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</si>
  <si>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</si>
  <si>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</si>
  <si>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</si>
  <si>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</si>
  <si>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</si>
  <si>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</si>
  <si>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</si>
  <si>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</si>
  <si>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</si>
  <si>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</si>
  <si>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</si>
  <si>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</si>
  <si>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</si>
  <si>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</si>
  <si>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</si>
  <si>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</si>
  <si>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</si>
  <si>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</si>
  <si>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</si>
  <si>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</si>
  <si>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</si>
  <si>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</si>
  <si>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</si>
  <si>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Агентство записи актов гражданского состояния Камчатского края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</si>
  <si>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</si>
  <si>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</si>
  <si>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</si>
  <si>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</si>
  <si>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</si>
  <si>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</si>
  <si>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</si>
  <si>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</si>
  <si>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</si>
  <si>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</si>
  <si>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</si>
  <si>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</si>
  <si>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</si>
  <si>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</si>
  <si>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</si>
  <si>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</si>
  <si>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</si>
  <si>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</si>
  <si>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</si>
  <si>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</si>
  <si>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</si>
  <si>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</si>
  <si>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</si>
  <si>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</si>
  <si>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</si>
  <si>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</si>
  <si>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</si>
  <si>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</si>
  <si>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</si>
  <si>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</si>
  <si>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</si>
  <si>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</si>
  <si>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</si>
  <si>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</si>
  <si>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</si>
  <si>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</si>
  <si>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</si>
  <si>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</si>
  <si>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</si>
  <si>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</si>
  <si>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</si>
  <si>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</si>
  <si>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</si>
  <si>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</si>
  <si>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</si>
  <si>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</si>
  <si>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</si>
  <si>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</si>
  <si>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</si>
  <si>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</si>
  <si>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</si>
  <si>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</si>
  <si>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</si>
  <si>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</si>
  <si>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</si>
  <si>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</si>
  <si>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</si>
  <si>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</si>
  <si>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</si>
  <si>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</si>
  <si>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</si>
  <si>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</si>
  <si>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</si>
  <si>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</si>
  <si>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</si>
  <si>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</si>
  <si>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</si>
  <si>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</si>
  <si>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</si>
  <si>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</si>
  <si>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</si>
  <si>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</si>
  <si>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</si>
  <si>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</si>
  <si>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</si>
  <si>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</si>
  <si>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</si>
  <si>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</si>
  <si>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</si>
  <si>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</si>
  <si>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</si>
  <si>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</si>
  <si>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</si>
  <si>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</si>
  <si>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</si>
  <si>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</si>
  <si>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</si>
  <si>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</si>
  <si>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</si>
  <si>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</si>
  <si>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</si>
  <si>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</si>
  <si>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</si>
  <si>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</si>
  <si>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Администрация Вилючинского городского округа</t>
  </si>
  <si>
    <t>Прием заявлений о заключении брака</t>
  </si>
  <si>
    <t>Выдача разрешения на право организации розничного рынка на территории Вилючинского городского округа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</si>
  <si>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</si>
  <si>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</si>
  <si>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</si>
  <si>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</si>
  <si>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</si>
  <si>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</si>
  <si>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</si>
  <si>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</si>
  <si>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</si>
  <si>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</si>
  <si>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</si>
  <si>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</si>
  <si>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</si>
  <si>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</si>
  <si>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</si>
  <si>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</si>
  <si>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</si>
  <si>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</si>
  <si>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</si>
  <si>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</si>
  <si>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</si>
  <si>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</si>
  <si>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</si>
  <si>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</si>
  <si>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</si>
  <si>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</si>
  <si>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</si>
  <si>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</si>
  <si>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</si>
  <si>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</si>
  <si>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</si>
  <si>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</si>
  <si>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</si>
  <si>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</si>
  <si>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</si>
  <si>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</si>
  <si>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</si>
  <si>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</si>
  <si>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</si>
  <si>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</si>
  <si>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</si>
  <si>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</si>
  <si>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</si>
  <si>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</si>
  <si>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</si>
  <si>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</si>
  <si>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</si>
  <si>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</si>
  <si>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</si>
  <si>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</si>
  <si>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</si>
  <si>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</si>
  <si>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</si>
  <si>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</si>
  <si>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</si>
  <si>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</si>
  <si>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</si>
  <si>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</si>
  <si>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</si>
  <si>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</si>
  <si>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</si>
  <si>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</si>
  <si>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</si>
  <si>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</si>
  <si>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</si>
  <si>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</si>
  <si>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</si>
  <si>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</si>
  <si>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</si>
  <si>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</si>
  <si>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</si>
  <si>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</si>
  <si>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</si>
  <si>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</si>
  <si>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</si>
  <si>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</si>
  <si>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</si>
  <si>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</si>
  <si>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</si>
  <si>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</si>
  <si>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</si>
  <si>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</si>
  <si>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</si>
  <si>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</si>
  <si>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</si>
  <si>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</si>
  <si>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</si>
  <si>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</si>
  <si>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</si>
  <si>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</si>
  <si>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</si>
  <si>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</si>
  <si>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</si>
  <si>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</si>
  <si>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</si>
  <si>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</si>
  <si>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</si>
  <si>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</si>
  <si>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</si>
  <si>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</si>
  <si>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</si>
  <si>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</si>
  <si>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</si>
  <si>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</si>
  <si>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</si>
  <si>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</si>
  <si>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</si>
  <si>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</si>
  <si>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</si>
  <si>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</si>
  <si>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</si>
  <si>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</si>
  <si>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</si>
  <si>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</si>
  <si>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</si>
  <si>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</si>
  <si>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</si>
  <si>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</si>
  <si>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</si>
  <si>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</si>
  <si>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</si>
  <si>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</si>
  <si>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</si>
  <si>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</si>
  <si>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</si>
  <si>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</si>
  <si>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</si>
  <si>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</si>
  <si>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</si>
  <si>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</si>
  <si>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</si>
  <si>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</si>
  <si>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</si>
  <si>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</si>
  <si>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</si>
  <si>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</si>
  <si>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</si>
  <si>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</si>
  <si>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</si>
  <si>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</si>
  <si>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</si>
  <si>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</si>
  <si>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</si>
  <si>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</si>
  <si>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</si>
  <si>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</si>
  <si>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</si>
  <si>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</si>
  <si>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</si>
  <si>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</si>
  <si>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</si>
  <si>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</si>
  <si>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</si>
  <si>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</si>
  <si>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</si>
  <si>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</si>
  <si>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</si>
  <si>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</si>
  <si>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</si>
  <si>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</si>
  <si>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</si>
  <si>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</si>
  <si>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</si>
  <si>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</si>
  <si>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</si>
  <si>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</si>
  <si>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</si>
  <si>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</si>
  <si>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</si>
  <si>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</si>
  <si>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</si>
  <si>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</si>
  <si>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</si>
  <si>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</si>
  <si>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</si>
  <si>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</si>
  <si>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</si>
  <si>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</si>
  <si>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</si>
  <si>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</si>
  <si>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</si>
  <si>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</si>
  <si>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</si>
  <si>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</si>
  <si>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</si>
  <si>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</si>
  <si>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</si>
  <si>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</si>
  <si>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</si>
  <si>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</si>
  <si>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</si>
  <si>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</si>
  <si>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</si>
  <si>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</si>
  <si>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</si>
  <si>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</si>
  <si>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</si>
  <si>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</si>
  <si>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</si>
  <si>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</si>
  <si>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</si>
  <si>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</si>
  <si>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</si>
  <si>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</si>
  <si>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</si>
  <si>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</si>
  <si>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</si>
  <si>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</si>
  <si>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</si>
  <si>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</si>
  <si>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</si>
  <si>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</si>
  <si>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</si>
  <si>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</si>
  <si>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</si>
  <si>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</si>
  <si>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</si>
  <si>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</si>
  <si>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</si>
  <si>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</si>
  <si>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</si>
  <si>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</si>
  <si>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</si>
  <si>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</si>
  <si>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</si>
  <si>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</si>
  <si>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</si>
  <si>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</si>
  <si>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</si>
  <si>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</si>
  <si>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</si>
  <si>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</si>
  <si>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</si>
  <si>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</si>
  <si>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</si>
  <si>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</si>
  <si>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</si>
  <si>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</si>
  <si>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</si>
  <si>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</si>
  <si>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Выдача архивных справок, архивных выписок, копий архивных документов и иных сведений на основе документов архивного фонда</t>
  </si>
  <si>
    <t>Общее количесто обращений по муниципальным услугам Камчатского края</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</si>
  <si>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</si>
  <si>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информации, содержащейся в государственном информационном ресурсе бухгалтерской (финансовой) отчетности (ГИР БО), предоставляемой в форме абонентского обслуживания</t>
  </si>
  <si>
    <t>Прием заявления о назначении ежемесячной выплаты семьям, имеющим право на МСК (5000 руб.)</t>
  </si>
  <si>
    <t>Единовременная выплата на детей от 3 до 16 лет</t>
  </si>
  <si>
    <t>Предоставление сведений о трудовой деятельности зарегистрированного лица, содержащихся в его индивидуальном лицевом счете</t>
  </si>
  <si>
    <t xml:space="preserve">Прием заявлений для размещения сведений о транспортном средстве, управляемом инвалидом, или транспортном средстве, перевозящем инвалида и (или) ребенка-инвалида, в ФГИС ФРИ </t>
  </si>
  <si>
    <t>Прием заявлений об установлении страховых пенсий, накопительной пенсии и пенсий по государственному пенсионному обеспечению</t>
  </si>
  <si>
    <t>Установление ежемесячной денежной выплаты отдельным категориям граждан в Российской Федерации (Установление ЕДВ)</t>
  </si>
  <si>
    <t>Прием обращений граждан по вопросам нарушения порядка предоставления государственных услуг УМВД</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</si>
  <si>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</si>
  <si>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</si>
  <si>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</si>
  <si>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Прием и обработка заявлений о голосовании по месту нахождения при проведении выборов Губернатора Камчатского края и направление соответствующей информации в централизованную базу данных ГАС «Выборы» в электронном виде либо в территориальные избирательные комиссии на бумажном носителе</t>
  </si>
  <si>
    <t>Общее количество обращений по государственным услугам Избирательной комиссии</t>
  </si>
  <si>
    <t>Предоставление ежемесячной денежной выплаты на ребенка в возрасте от трех до семи лет включительно</t>
  </si>
  <si>
    <t>Назначение единовременной выплаты при рождении ребенка (детей) в малообеспеченных семьях, проживающих в Корякском округе и Алеутском муниципальном районе Камчатского края</t>
  </si>
  <si>
    <t>Предоставление компенсации части стоимости приобретаемого транспортного средства семьям, имеющим ребенка инвалида с нарушениями опорно-двигательного аппарата, проживающим в Камчатском крае</t>
  </si>
  <si>
    <t>Государственная услуга по организации сопровождения при содействии занятости инвалидов</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</si>
  <si>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</si>
  <si>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</si>
  <si>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</si>
  <si>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</si>
  <si>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</si>
  <si>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</si>
  <si>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</si>
  <si>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без проведения торгов ЕЛИЗОВСКОЕ ГОРОДСКОЕ ПОСЕЛЕНИЕ
</t>
  </si>
  <si>
    <t>Выдача решения о переводе жилого помещения в нежилое помещение и нежилого помещения в жилое помещение</t>
  </si>
  <si>
    <t>Предоставление гражданам в безвозмездное пользование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соответствии с Федеральным законом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</si>
  <si>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в собственность гражданам, имеющим трех и более детей</t>
  </si>
  <si>
    <t>Предоставление сведений об объектах имущества, находящегося в муниципальной собственности Елизовского городского поселения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t>
  </si>
  <si>
    <t>Признание помещения жилым, жилого помещения непригодным для проживания и многоквартирного дома аварийным и подлежащим сносу или реконструкции</t>
  </si>
  <si>
    <t>Согласование местоположения границ земельного участка, смежного с земельным участком, находящимся в муниципальной собственности, или земельным участком, государственная собственность на которые не разграничена</t>
  </si>
  <si>
    <t>Выдача разрешения на использование земель или земельного участка, находящегося в муниципальной собственности или государственная собственность на который не разграничена, без предоставления земельных участков и установления сервитута, публичного сервитута</t>
  </si>
  <si>
    <t>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t>
  </si>
  <si>
    <t>Согласование переустройства и перепланировки помещений в многоквартирном доме</t>
  </si>
  <si>
    <t>Утверждение схемы расположения земельного участка или земельных участков на кадастровом плане территории</t>
  </si>
  <si>
    <t>Перераспределение земель и (или) земельных участков, находящихся в государственной или муниципальной собственности, между собой и таких земель и (или) земельных участков, находящихся в частной собственности</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</si>
  <si>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</si>
  <si>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Установление сервитута в отношении земельных участков, находящихся в муниципальной собственности или государственная собственность на которые не разграничена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</si>
</sst>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bgColor indexed="64"/>
      </patternFill>
    </fill>
  </fills>
  <borders count="3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25">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7" fillId="4" borderId="20" xfId="0" applyFont="1" applyFill="1" applyBorder="1" applyAlignment="1">
      <alignment horizontal="center" vertical="center" wrapText="1"/>
    </xf>
    <xf numFmtId="0" fontId="0" fillId="6" borderId="3" xfId="0" applyFill="1" applyBorder="1" applyAlignment="1">
      <alignment horizontal="center" vertical="center"/>
    </xf>
    <xf numFmtId="0" fontId="6" fillId="6" borderId="11" xfId="1" applyFont="1" applyFill="1" applyBorder="1" applyAlignment="1">
      <alignment horizontal="left" vertical="center" wrapText="1"/>
    </xf>
    <xf numFmtId="0" fontId="6" fillId="6" borderId="3" xfId="2" applyFont="1" applyFill="1" applyBorder="1" applyAlignment="1">
      <alignment vertical="center" wrapText="1"/>
    </xf>
    <xf numFmtId="0" fontId="0" fillId="6" borderId="4" xfId="0" applyFill="1" applyBorder="1" applyAlignment="1">
      <alignment horizontal="center" vertical="center"/>
    </xf>
    <xf numFmtId="0" fontId="6" fillId="6" borderId="10" xfId="1" applyFont="1" applyFill="1" applyBorder="1" applyAlignment="1">
      <alignment horizontal="left" vertical="center" wrapText="1"/>
    </xf>
    <xf numFmtId="0" fontId="6" fillId="6" borderId="4" xfId="2" applyFont="1" applyFill="1" applyBorder="1" applyAlignment="1">
      <alignment vertical="center" wrapText="1"/>
    </xf>
    <xf numFmtId="0" fontId="6" fillId="6" borderId="5" xfId="1" applyFont="1" applyFill="1" applyBorder="1" applyAlignment="1">
      <alignment horizontal="left" vertical="center" wrapText="1"/>
    </xf>
    <xf numFmtId="0" fontId="6" fillId="6" borderId="2" xfId="2" applyFont="1" applyFill="1" applyBorder="1" applyAlignment="1">
      <alignment vertical="center" wrapText="1"/>
    </xf>
    <xf numFmtId="0" fontId="6" fillId="6" borderId="4" xfId="1" applyFont="1" applyFill="1" applyBorder="1" applyAlignment="1">
      <alignment horizontal="left" vertical="center" wrapText="1"/>
    </xf>
    <xf numFmtId="0" fontId="6" fillId="0" borderId="4" xfId="0" applyFont="1" applyFill="1" applyBorder="1" applyAlignment="1">
      <alignment wrapText="1"/>
    </xf>
    <xf numFmtId="0" fontId="6" fillId="6" borderId="4" xfId="0" applyFont="1" applyFill="1" applyBorder="1" applyAlignment="1">
      <alignment wrapText="1"/>
    </xf>
    <xf numFmtId="0" fontId="6" fillId="6" borderId="11" xfId="0" applyFont="1" applyFill="1" applyBorder="1" applyAlignment="1">
      <alignment horizontal="left" vertical="top" wrapText="1"/>
    </xf>
    <xf numFmtId="0" fontId="6" fillId="6" borderId="11" xfId="2" applyFont="1" applyFill="1" applyBorder="1" applyAlignment="1">
      <alignment vertical="center" wrapText="1"/>
    </xf>
    <xf numFmtId="0" fontId="0" fillId="0" borderId="0" xfId="0" applyFill="1" applyBorder="1"/>
    <xf numFmtId="0" fontId="6" fillId="6" borderId="4" xfId="0" applyFont="1" applyFill="1" applyBorder="1" applyAlignment="1">
      <alignment horizontal="left" vertical="top" wrapText="1" shrinkToFit="1"/>
    </xf>
    <xf numFmtId="0" fontId="6" fillId="6" borderId="4" xfId="2" applyFont="1" applyFill="1" applyBorder="1" applyAlignment="1">
      <alignment horizontal="left" vertical="center" wrapText="1"/>
    </xf>
    <xf numFmtId="0" fontId="0" fillId="6" borderId="2" xfId="0" applyFill="1" applyBorder="1" applyAlignment="1">
      <alignment horizontal="center" vertical="center"/>
    </xf>
    <xf numFmtId="0" fontId="6" fillId="6" borderId="2" xfId="0" applyFont="1" applyFill="1" applyBorder="1" applyAlignment="1">
      <alignment horizontal="left" vertical="top" wrapText="1" shrinkToFit="1"/>
    </xf>
    <xf numFmtId="0" fontId="6" fillId="6" borderId="2" xfId="2" applyFont="1" applyFill="1" applyBorder="1" applyAlignment="1">
      <alignment horizontal="left" vertical="center" wrapText="1"/>
    </xf>
    <xf numFmtId="0" fontId="7" fillId="6" borderId="9" xfId="0" applyFont="1" applyFill="1" applyBorder="1" applyAlignment="1">
      <alignment horizontal="center" vertical="center"/>
    </xf>
    <xf numFmtId="0" fontId="6" fillId="6" borderId="10" xfId="2" applyFont="1" applyFill="1" applyBorder="1" applyAlignment="1">
      <alignment vertical="center" wrapText="1"/>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6" fillId="6" borderId="10" xfId="0" applyFont="1" applyFill="1" applyBorder="1" applyAlignment="1">
      <alignment horizontal="left" vertical="top" wrapText="1"/>
    </xf>
    <xf numFmtId="0" fontId="0" fillId="6" borderId="12" xfId="0" applyFill="1" applyBorder="1" applyAlignment="1">
      <alignment horizontal="center" vertical="center"/>
    </xf>
    <xf numFmtId="0" fontId="6" fillId="6" borderId="12" xfId="0" applyFont="1" applyFill="1" applyBorder="1" applyAlignment="1">
      <alignment horizontal="left" vertical="top" wrapText="1" shrinkToFit="1"/>
    </xf>
    <xf numFmtId="0" fontId="6" fillId="6" borderId="12" xfId="2" applyFont="1" applyFill="1" applyBorder="1" applyAlignment="1">
      <alignment horizontal="left" vertical="center" wrapText="1"/>
    </xf>
    <xf numFmtId="0" fontId="6" fillId="6" borderId="13" xfId="0" applyFont="1" applyFill="1" applyBorder="1" applyAlignment="1">
      <alignment horizontal="left" vertical="top" wrapText="1"/>
    </xf>
    <xf numFmtId="0" fontId="6" fillId="6" borderId="13" xfId="2" applyFont="1" applyFill="1" applyBorder="1" applyAlignment="1">
      <alignment vertical="center" wrapText="1"/>
    </xf>
    <xf numFmtId="0" fontId="6" fillId="6" borderId="2" xfId="0" applyFont="1" applyFill="1" applyBorder="1" applyAlignment="1">
      <alignment horizontal="left" vertical="top" wrapText="1"/>
    </xf>
    <xf numFmtId="0" fontId="6" fillId="6" borderId="12" xfId="1" applyFont="1" applyFill="1" applyBorder="1" applyAlignment="1">
      <alignment horizontal="left" vertical="center" wrapText="1"/>
    </xf>
    <xf numFmtId="0" fontId="6" fillId="6" borderId="12" xfId="0" applyFont="1" applyFill="1" applyBorder="1" applyAlignment="1">
      <alignment vertical="center" wrapText="1"/>
    </xf>
    <xf numFmtId="0" fontId="7" fillId="6" borderId="12" xfId="0" applyFont="1" applyFill="1" applyBorder="1" applyAlignment="1">
      <alignment horizontal="center" vertical="center"/>
    </xf>
    <xf numFmtId="0" fontId="4" fillId="7" borderId="17" xfId="0" applyFont="1" applyFill="1" applyBorder="1" applyAlignment="1">
      <alignment horizontal="center" vertical="center"/>
    </xf>
    <xf numFmtId="0" fontId="0" fillId="8" borderId="4" xfId="0" applyFill="1" applyBorder="1" applyAlignment="1">
      <alignment horizontal="center" vertical="center"/>
    </xf>
    <xf numFmtId="0" fontId="6" fillId="8" borderId="4" xfId="1" applyFont="1" applyFill="1" applyBorder="1" applyAlignment="1">
      <alignment horizontal="left" vertical="center" wrapText="1"/>
    </xf>
    <xf numFmtId="0" fontId="6" fillId="8" borderId="10" xfId="2" applyFont="1" applyFill="1" applyBorder="1" applyAlignment="1">
      <alignment vertical="center" wrapText="1"/>
    </xf>
    <xf numFmtId="0" fontId="0" fillId="8" borderId="3" xfId="0" applyFill="1" applyBorder="1" applyAlignment="1">
      <alignment horizontal="center" vertical="center"/>
    </xf>
    <xf numFmtId="0" fontId="8" fillId="8" borderId="4" xfId="1" applyFont="1" applyFill="1" applyBorder="1" applyAlignment="1">
      <alignment horizontal="left" vertical="center" wrapText="1"/>
    </xf>
    <xf numFmtId="0" fontId="6" fillId="8" borderId="4" xfId="2" applyFont="1" applyFill="1" applyBorder="1" applyAlignment="1">
      <alignment vertical="center" wrapText="1"/>
    </xf>
    <xf numFmtId="0" fontId="6" fillId="8" borderId="2" xfId="1" applyFont="1" applyFill="1" applyBorder="1" applyAlignment="1">
      <alignment horizontal="left" vertical="center" wrapText="1"/>
    </xf>
    <xf numFmtId="0" fontId="6" fillId="8" borderId="2" xfId="2" applyFont="1" applyFill="1" applyBorder="1" applyAlignment="1">
      <alignment vertical="center" wrapText="1"/>
    </xf>
    <xf numFmtId="0" fontId="7" fillId="8" borderId="9" xfId="0" applyFont="1" applyFill="1" applyBorder="1" applyAlignment="1">
      <alignment horizontal="center" vertical="center"/>
    </xf>
    <xf numFmtId="0" fontId="6" fillId="8" borderId="11" xfId="2" applyFont="1" applyFill="1" applyBorder="1" applyAlignment="1">
      <alignment vertical="center" wrapText="1"/>
    </xf>
    <xf numFmtId="0" fontId="6" fillId="8" borderId="4" xfId="0" applyFont="1" applyFill="1" applyBorder="1" applyAlignment="1">
      <alignment horizontal="left" wrapText="1"/>
    </xf>
    <xf numFmtId="0" fontId="6" fillId="8" borderId="4" xfId="0" applyFont="1" applyFill="1" applyBorder="1" applyAlignment="1">
      <alignment horizontal="left" vertical="center" wrapText="1"/>
    </xf>
    <xf numFmtId="0" fontId="6" fillId="8" borderId="4" xfId="0" applyFont="1" applyFill="1" applyBorder="1" applyAlignment="1">
      <alignment horizontal="left" vertical="center" wrapText="1" shrinkToFit="1"/>
    </xf>
    <xf numFmtId="0" fontId="6" fillId="8" borderId="11" xfId="0" applyFont="1" applyFill="1" applyBorder="1" applyAlignment="1">
      <alignment vertical="center" wrapText="1"/>
    </xf>
    <xf numFmtId="0" fontId="6" fillId="8" borderId="10" xfId="0" applyFont="1" applyFill="1" applyBorder="1" applyAlignment="1">
      <alignment vertical="center" wrapText="1"/>
    </xf>
    <xf numFmtId="0" fontId="6" fillId="8" borderId="5" xfId="0" applyFont="1" applyFill="1" applyBorder="1" applyAlignment="1">
      <alignment vertical="center" wrapText="1"/>
    </xf>
    <xf numFmtId="0" fontId="6" fillId="8" borderId="5" xfId="2" applyFont="1" applyFill="1" applyBorder="1" applyAlignment="1">
      <alignment vertical="center" wrapText="1"/>
    </xf>
    <xf numFmtId="0" fontId="6" fillId="8" borderId="4" xfId="0" applyFont="1" applyFill="1" applyBorder="1" applyAlignment="1">
      <alignment vertical="center" wrapText="1"/>
    </xf>
    <xf numFmtId="0" fontId="6" fillId="8" borderId="4" xfId="3" applyFont="1" applyFill="1" applyBorder="1" applyAlignment="1">
      <alignment horizontal="left" vertical="center" wrapText="1"/>
    </xf>
    <xf numFmtId="0" fontId="6" fillId="8" borderId="2" xfId="3" applyFont="1" applyFill="1" applyBorder="1" applyAlignment="1">
      <alignment horizontal="left" vertical="center" wrapText="1"/>
    </xf>
    <xf numFmtId="0" fontId="6" fillId="8" borderId="3" xfId="3" applyFont="1" applyFill="1" applyBorder="1" applyAlignment="1">
      <alignment horizontal="left" vertical="center" wrapText="1"/>
    </xf>
    <xf numFmtId="0" fontId="6" fillId="8" borderId="10" xfId="3" applyFont="1" applyFill="1" applyBorder="1" applyAlignment="1">
      <alignment vertical="center" wrapText="1"/>
    </xf>
    <xf numFmtId="0" fontId="6" fillId="8" borderId="11" xfId="3" applyFont="1" applyFill="1" applyBorder="1" applyAlignment="1">
      <alignment vertical="center" wrapText="1"/>
    </xf>
    <xf numFmtId="0" fontId="6" fillId="8" borderId="12" xfId="0" applyFont="1" applyFill="1" applyBorder="1" applyAlignment="1">
      <alignment horizontal="left" vertical="center" wrapText="1" shrinkToFit="1"/>
    </xf>
    <xf numFmtId="0" fontId="6" fillId="8" borderId="11" xfId="0" applyFont="1" applyFill="1" applyBorder="1" applyAlignment="1">
      <alignment horizontal="center" vertical="center" wrapText="1"/>
    </xf>
    <xf numFmtId="0" fontId="6" fillId="8" borderId="3" xfId="0" applyFont="1" applyFill="1" applyBorder="1" applyAlignment="1">
      <alignment wrapText="1"/>
    </xf>
    <xf numFmtId="0" fontId="10" fillId="8" borderId="3" xfId="0" applyFont="1" applyFill="1" applyBorder="1" applyAlignment="1">
      <alignment horizontal="center" vertical="center"/>
    </xf>
    <xf numFmtId="0" fontId="6" fillId="8" borderId="10" xfId="0" applyFont="1" applyFill="1" applyBorder="1" applyAlignment="1">
      <alignment horizontal="center" vertical="center" wrapText="1"/>
    </xf>
    <xf numFmtId="0" fontId="11" fillId="8" borderId="4" xfId="0" applyFont="1" applyFill="1" applyBorder="1" applyAlignment="1">
      <alignment wrapText="1"/>
    </xf>
    <xf numFmtId="0" fontId="11" fillId="8" borderId="2" xfId="0" applyFont="1" applyFill="1" applyBorder="1" applyAlignment="1">
      <alignment wrapText="1"/>
    </xf>
    <xf numFmtId="0" fontId="6" fillId="8" borderId="5" xfId="3" applyFont="1" applyFill="1" applyBorder="1" applyAlignment="1">
      <alignment vertical="center" wrapText="1"/>
    </xf>
    <xf numFmtId="0" fontId="6" fillId="8" borderId="10" xfId="3"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3" xfId="0" applyFont="1" applyFill="1" applyBorder="1" applyAlignment="1">
      <alignment vertical="center" wrapText="1"/>
    </xf>
    <xf numFmtId="0" fontId="6" fillId="8" borderId="2" xfId="0" applyFont="1" applyFill="1" applyBorder="1" applyAlignment="1">
      <alignment horizontal="left" vertical="center" wrapText="1"/>
    </xf>
    <xf numFmtId="0" fontId="6" fillId="8" borderId="2" xfId="0" applyFont="1" applyFill="1" applyBorder="1" applyAlignment="1">
      <alignment vertical="center" wrapText="1"/>
    </xf>
    <xf numFmtId="0" fontId="6" fillId="8" borderId="4" xfId="4" applyFont="1" applyFill="1" applyBorder="1" applyAlignment="1">
      <alignment horizontal="left" vertical="center" wrapText="1"/>
    </xf>
    <xf numFmtId="0" fontId="0" fillId="8" borderId="12" xfId="0" applyFill="1" applyBorder="1" applyAlignment="1">
      <alignment horizontal="center" vertical="center"/>
    </xf>
    <xf numFmtId="0" fontId="6" fillId="8" borderId="12" xfId="0" applyFont="1" applyFill="1" applyBorder="1" applyAlignment="1">
      <alignment wrapText="1"/>
    </xf>
    <xf numFmtId="0" fontId="6" fillId="8" borderId="12" xfId="0" applyFont="1" applyFill="1" applyBorder="1" applyAlignment="1">
      <alignment horizontal="left" vertical="center" wrapText="1"/>
    </xf>
    <xf numFmtId="0" fontId="0" fillId="8" borderId="2" xfId="0" applyFill="1" applyBorder="1" applyAlignment="1">
      <alignment horizontal="center" vertical="center"/>
    </xf>
    <xf numFmtId="0" fontId="6" fillId="8" borderId="2" xfId="0" applyFont="1" applyFill="1" applyBorder="1" applyAlignment="1">
      <alignment wrapText="1"/>
    </xf>
    <xf numFmtId="0" fontId="6" fillId="8" borderId="11" xfId="1" applyFont="1" applyFill="1" applyBorder="1" applyAlignment="1">
      <alignment horizontal="left" vertical="center" wrapText="1"/>
    </xf>
    <xf numFmtId="0" fontId="6" fillId="8" borderId="10" xfId="1" applyFont="1" applyFill="1" applyBorder="1" applyAlignment="1">
      <alignment horizontal="left" vertical="center" wrapText="1"/>
    </xf>
    <xf numFmtId="0" fontId="6" fillId="8" borderId="5" xfId="1" applyFont="1" applyFill="1" applyBorder="1" applyAlignment="1">
      <alignment horizontal="left" vertical="center" wrapText="1"/>
    </xf>
    <xf numFmtId="0" fontId="6" fillId="8" borderId="4" xfId="0" applyFont="1" applyFill="1" applyBorder="1" applyAlignment="1">
      <alignment wrapText="1"/>
    </xf>
    <xf numFmtId="0" fontId="6" fillId="8" borderId="0" xfId="0" applyFont="1" applyFill="1" applyAlignment="1">
      <alignment wrapText="1"/>
    </xf>
    <xf numFmtId="0" fontId="6" fillId="8" borderId="3" xfId="0" applyFont="1" applyFill="1" applyBorder="1" applyAlignment="1">
      <alignment horizontal="left" vertical="center" wrapText="1" shrinkToFit="1"/>
    </xf>
    <xf numFmtId="0" fontId="6" fillId="8" borderId="2" xfId="0" applyFont="1" applyFill="1" applyBorder="1" applyAlignment="1">
      <alignment horizontal="left" vertical="center" wrapText="1" shrinkToFit="1"/>
    </xf>
    <xf numFmtId="0" fontId="7" fillId="8" borderId="9" xfId="0" applyNumberFormat="1" applyFont="1" applyFill="1" applyBorder="1" applyAlignment="1">
      <alignment horizontal="center" vertical="center"/>
    </xf>
    <xf numFmtId="0" fontId="6" fillId="8" borderId="11" xfId="0" applyFont="1" applyFill="1" applyBorder="1" applyAlignment="1">
      <alignment horizontal="left" vertical="center" wrapText="1" shrinkToFit="1"/>
    </xf>
    <xf numFmtId="0" fontId="6" fillId="8" borderId="3" xfId="2" applyFont="1" applyFill="1" applyBorder="1" applyAlignment="1">
      <alignment vertical="center" wrapText="1"/>
    </xf>
    <xf numFmtId="0" fontId="10" fillId="8" borderId="22" xfId="0" applyNumberFormat="1" applyFont="1" applyFill="1" applyBorder="1" applyAlignment="1">
      <alignment horizontal="center" vertical="center"/>
    </xf>
    <xf numFmtId="0" fontId="6" fillId="8" borderId="5" xfId="0" applyFont="1" applyFill="1" applyBorder="1" applyAlignment="1">
      <alignment horizontal="center" vertical="center" wrapText="1"/>
    </xf>
    <xf numFmtId="0" fontId="6" fillId="8" borderId="5" xfId="0" applyFont="1" applyFill="1" applyBorder="1" applyAlignment="1">
      <alignment horizontal="left" vertical="center" wrapText="1" shrinkToFit="1"/>
    </xf>
    <xf numFmtId="0" fontId="6" fillId="8" borderId="13" xfId="3" applyFont="1" applyFill="1" applyBorder="1" applyAlignment="1">
      <alignment vertical="center" wrapText="1"/>
    </xf>
    <xf numFmtId="0" fontId="7" fillId="8" borderId="20"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2" xfId="0" applyFont="1" applyFill="1" applyBorder="1" applyAlignment="1">
      <alignment horizontal="center" vertical="center"/>
    </xf>
    <xf numFmtId="0" fontId="7" fillId="9" borderId="9" xfId="0" applyFont="1" applyFill="1" applyBorder="1" applyAlignment="1">
      <alignment horizontal="center" vertical="center"/>
    </xf>
    <xf numFmtId="0" fontId="4" fillId="10" borderId="9"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4" fillId="10" borderId="18" xfId="0" applyFont="1" applyFill="1" applyBorder="1" applyAlignment="1">
      <alignment horizontal="center" vertical="center" wrapText="1"/>
    </xf>
    <xf numFmtId="0" fontId="4" fillId="10" borderId="19" xfId="0" applyFont="1" applyFill="1" applyBorder="1" applyAlignment="1">
      <alignment horizontal="center" vertical="center" wrapText="1"/>
    </xf>
    <xf numFmtId="0" fontId="4" fillId="10" borderId="20"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7" xfId="0" applyFont="1" applyFill="1" applyBorder="1" applyAlignment="1">
      <alignment vertical="center" wrapText="1"/>
    </xf>
    <xf numFmtId="0" fontId="7" fillId="8" borderId="8" xfId="0" applyFont="1" applyFill="1" applyBorder="1" applyAlignment="1">
      <alignment vertical="center" wrapText="1"/>
    </xf>
    <xf numFmtId="0" fontId="7" fillId="8" borderId="18" xfId="0" applyFont="1" applyFill="1" applyBorder="1" applyAlignment="1">
      <alignment horizontal="center" vertical="center" wrapText="1"/>
    </xf>
    <xf numFmtId="0" fontId="7" fillId="8" borderId="19" xfId="0" applyFont="1" applyFill="1" applyBorder="1" applyAlignment="1">
      <alignment vertical="center" wrapText="1"/>
    </xf>
    <xf numFmtId="0" fontId="7" fillId="8" borderId="21" xfId="0" applyFont="1" applyFill="1" applyBorder="1" applyAlignment="1">
      <alignment vertical="center" wrapText="1"/>
    </xf>
    <xf numFmtId="0" fontId="7" fillId="8" borderId="7"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vertical="center" wrapText="1"/>
    </xf>
    <xf numFmtId="0" fontId="7" fillId="6" borderId="8" xfId="0" applyFont="1" applyFill="1" applyBorder="1" applyAlignment="1">
      <alignment vertical="center"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15" xfId="0" applyFont="1" applyFill="1" applyBorder="1" applyAlignment="1">
      <alignment vertical="center" wrapText="1"/>
    </xf>
    <xf numFmtId="0" fontId="4" fillId="7" borderId="16" xfId="0" applyFont="1" applyFill="1" applyBorder="1" applyAlignment="1">
      <alignment vertical="center" wrapText="1"/>
    </xf>
    <xf numFmtId="0" fontId="7" fillId="4" borderId="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2" borderId="0" xfId="0" applyFont="1" applyFill="1" applyBorder="1" applyAlignment="1">
      <alignment wrapText="1"/>
    </xf>
    <xf numFmtId="0" fontId="11" fillId="2" borderId="4" xfId="0" applyFont="1" applyFill="1" applyBorder="1" applyAlignment="1">
      <alignment wrapText="1"/>
    </xf>
    <xf numFmtId="0" fontId="11" fillId="2" borderId="4" xfId="0" applyFont="1" applyFill="1" applyBorder="1"/>
    <xf numFmtId="0" fontId="8" fillId="2" borderId="2" xfId="2" applyFont="1" applyFill="1" applyBorder="1" applyAlignment="1">
      <alignment vertical="center" wrapText="1"/>
    </xf>
    <xf numFmtId="0" fontId="11" fillId="2" borderId="2" xfId="0" applyFont="1" applyFill="1" applyBorder="1" applyAlignment="1">
      <alignment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6" fillId="4" borderId="4" xfId="2" applyFont="1" applyFill="1" applyBorder="1" applyAlignment="1">
      <alignment vertical="center" wrapText="1"/>
    </xf>
    <xf numFmtId="0" fontId="7" fillId="4" borderId="26" xfId="0" applyFont="1" applyFill="1" applyBorder="1" applyAlignment="1">
      <alignment horizontal="center" vertical="center" wrapText="1"/>
    </xf>
    <xf numFmtId="0" fontId="6" fillId="4" borderId="4" xfId="1" applyFont="1" applyFill="1" applyBorder="1" applyAlignment="1">
      <alignment horizontal="left" vertical="center" wrapText="1"/>
    </xf>
    <xf numFmtId="0" fontId="7" fillId="4" borderId="14"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20" xfId="0" applyFont="1" applyFill="1" applyBorder="1" applyAlignment="1">
      <alignment horizontal="center" vertical="center"/>
    </xf>
    <xf numFmtId="0" fontId="7" fillId="5" borderId="27" xfId="0" applyFont="1" applyFill="1" applyBorder="1" applyAlignment="1">
      <alignment horizontal="center" vertical="center" wrapText="1"/>
    </xf>
    <xf numFmtId="0" fontId="7" fillId="5" borderId="28"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11" fillId="6" borderId="2" xfId="0" applyFont="1" applyFill="1" applyBorder="1" applyAlignment="1">
      <alignment wrapText="1"/>
    </xf>
    <xf numFmtId="0" fontId="6" fillId="11" borderId="4" xfId="0" applyFont="1" applyFill="1" applyBorder="1" applyAlignment="1">
      <alignment wrapText="1"/>
    </xf>
    <xf numFmtId="0" fontId="11" fillId="6" borderId="4" xfId="0" applyFont="1" applyFill="1" applyBorder="1" applyAlignment="1">
      <alignment wrapText="1"/>
    </xf>
    <xf numFmtId="0" fontId="6" fillId="11" borderId="0" xfId="0" applyFont="1" applyFill="1" applyBorder="1" applyAlignment="1">
      <alignment wrapText="1"/>
    </xf>
    <xf numFmtId="0" fontId="0" fillId="11" borderId="0" xfId="0" applyFill="1"/>
    <xf numFmtId="0" fontId="6" fillId="6" borderId="4" xfId="1" applyFont="1" applyFill="1" applyBorder="1" applyAlignment="1">
      <alignment horizontal="left" vertical="center" wrapText="1" shrinkToFit="1"/>
    </xf>
    <xf numFmtId="0" fontId="0" fillId="6" borderId="11" xfId="0" applyFill="1" applyBorder="1" applyAlignment="1">
      <alignment horizontal="center" vertical="center"/>
    </xf>
    <xf numFmtId="0" fontId="0" fillId="6" borderId="0" xfId="0" applyFill="1" applyBorder="1" applyAlignment="1">
      <alignment horizontal="center" vertical="center"/>
    </xf>
    <xf numFmtId="0" fontId="6" fillId="0" borderId="4" xfId="1" applyFont="1" applyFill="1" applyBorder="1" applyAlignment="1">
      <alignment horizontal="left" vertical="center" wrapText="1"/>
    </xf>
    <xf numFmtId="0" fontId="1" fillId="6" borderId="12" xfId="0" applyFont="1" applyFill="1" applyBorder="1" applyAlignment="1">
      <alignment horizontal="center" vertical="center" wrapText="1"/>
    </xf>
    <xf numFmtId="0" fontId="8" fillId="8" borderId="4" xfId="0" applyFont="1" applyFill="1" applyBorder="1" applyAlignment="1">
      <alignment horizontal="justify" vertical="center" wrapText="1"/>
    </xf>
    <xf numFmtId="0" fontId="1" fillId="8" borderId="3" xfId="0" applyFont="1" applyFill="1" applyBorder="1" applyAlignment="1">
      <alignment horizontal="center" vertical="center" wrapText="1"/>
    </xf>
    <xf numFmtId="0" fontId="8" fillId="8" borderId="4" xfId="0" applyFont="1" applyFill="1" applyBorder="1" applyAlignment="1">
      <alignment wrapText="1"/>
    </xf>
    <xf numFmtId="0" fontId="1" fillId="8" borderId="4" xfId="0" applyFont="1" applyFill="1" applyBorder="1" applyAlignment="1">
      <alignment horizontal="center" vertical="center" wrapText="1"/>
    </xf>
    <xf numFmtId="0" fontId="1" fillId="8"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1054;&#1090;&#1076;&#1077;&#1083;%20&#1074;&#1085;&#1091;&#1090;&#1088;&#1077;&#1085;&#1085;&#1077;&#1075;&#1086;%20&#1082;&#1086;&#1085;&#1090;&#1088;&#1086;&#1083;&#1103;\&#1040;&#1050;&#1058;&#1059;&#1040;&#1051;&#1068;&#1053;&#1067;&#1049;\&#1040;&#1050;&#1058;&#1059;&#1040;&#1051;&#1068;&#1053;&#1067;&#1049;%20&#1052;&#1060;&#1062;%202020%20&#1047;&#1040;&#1050;&#1056;&#1067;&#1058;&#1067;&#1049;%20&#1057;&#1045;&#1053;&#1058;&#1071;&#1041;&#1056;&#106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4</v>
          </cell>
        </row>
        <row r="21">
          <cell r="G21">
            <v>0</v>
          </cell>
        </row>
        <row r="22">
          <cell r="G22">
            <v>29</v>
          </cell>
        </row>
        <row r="23">
          <cell r="G23">
            <v>447</v>
          </cell>
        </row>
        <row r="24">
          <cell r="G24">
            <v>152</v>
          </cell>
        </row>
        <row r="25">
          <cell r="G25">
            <v>63</v>
          </cell>
        </row>
        <row r="26">
          <cell r="G26">
            <v>5</v>
          </cell>
        </row>
        <row r="27">
          <cell r="G27">
            <v>1</v>
          </cell>
        </row>
        <row r="28">
          <cell r="G28">
            <v>64</v>
          </cell>
        </row>
        <row r="29">
          <cell r="G29">
            <v>1</v>
          </cell>
        </row>
        <row r="30">
          <cell r="G30">
            <v>10</v>
          </cell>
        </row>
        <row r="31">
          <cell r="G31">
            <v>0</v>
          </cell>
        </row>
        <row r="32">
          <cell r="G32">
            <v>22</v>
          </cell>
        </row>
        <row r="33">
          <cell r="G33">
            <v>2</v>
          </cell>
        </row>
        <row r="34">
          <cell r="G34">
            <v>0</v>
          </cell>
        </row>
        <row r="35">
          <cell r="G35">
            <v>0</v>
          </cell>
        </row>
        <row r="39">
          <cell r="G39">
            <v>58</v>
          </cell>
        </row>
        <row r="40">
          <cell r="G40">
            <v>0</v>
          </cell>
        </row>
        <row r="41">
          <cell r="G41">
            <v>118</v>
          </cell>
        </row>
        <row r="42">
          <cell r="G42">
            <v>242</v>
          </cell>
        </row>
        <row r="43">
          <cell r="G43">
            <v>987</v>
          </cell>
        </row>
        <row r="44">
          <cell r="G44">
            <v>1519</v>
          </cell>
        </row>
        <row r="45">
          <cell r="G45">
            <v>914</v>
          </cell>
        </row>
        <row r="46">
          <cell r="G46">
            <v>69</v>
          </cell>
        </row>
        <row r="47">
          <cell r="G47">
            <v>687</v>
          </cell>
        </row>
        <row r="48">
          <cell r="G48">
            <v>868</v>
          </cell>
        </row>
        <row r="49">
          <cell r="G49">
            <v>8</v>
          </cell>
        </row>
        <row r="50">
          <cell r="G50">
            <v>84</v>
          </cell>
        </row>
        <row r="51">
          <cell r="G51">
            <v>19</v>
          </cell>
        </row>
        <row r="52">
          <cell r="G52">
            <v>179</v>
          </cell>
        </row>
        <row r="53">
          <cell r="G53">
            <v>440</v>
          </cell>
        </row>
        <row r="54">
          <cell r="G54">
            <v>8</v>
          </cell>
        </row>
        <row r="55">
          <cell r="G55">
            <v>1</v>
          </cell>
        </row>
        <row r="56">
          <cell r="G56">
            <v>290</v>
          </cell>
        </row>
        <row r="57">
          <cell r="G57">
            <v>116</v>
          </cell>
        </row>
        <row r="58">
          <cell r="G58">
            <v>791</v>
          </cell>
        </row>
        <row r="59">
          <cell r="G59">
            <v>635</v>
          </cell>
        </row>
        <row r="60">
          <cell r="G60">
            <v>2</v>
          </cell>
        </row>
        <row r="61">
          <cell r="G61">
            <v>2</v>
          </cell>
        </row>
        <row r="63">
          <cell r="G63">
            <v>0</v>
          </cell>
        </row>
        <row r="64">
          <cell r="G64">
            <v>3</v>
          </cell>
        </row>
        <row r="65">
          <cell r="G65">
            <v>11</v>
          </cell>
        </row>
        <row r="66">
          <cell r="G66">
            <v>1154</v>
          </cell>
        </row>
        <row r="67">
          <cell r="G67">
            <v>0</v>
          </cell>
        </row>
        <row r="68">
          <cell r="G68">
            <v>857</v>
          </cell>
        </row>
        <row r="69">
          <cell r="G69">
            <v>2671</v>
          </cell>
        </row>
        <row r="70">
          <cell r="G70">
            <v>11948</v>
          </cell>
        </row>
        <row r="71">
          <cell r="G71">
            <v>0</v>
          </cell>
        </row>
        <row r="72">
          <cell r="G72">
            <v>256</v>
          </cell>
        </row>
        <row r="73">
          <cell r="G73">
            <v>0</v>
          </cell>
        </row>
        <row r="74">
          <cell r="G74">
            <v>0</v>
          </cell>
        </row>
        <row r="75">
          <cell r="G75">
            <v>52</v>
          </cell>
        </row>
        <row r="76">
          <cell r="G76">
            <v>0</v>
          </cell>
        </row>
        <row r="77">
          <cell r="G77">
            <v>944</v>
          </cell>
        </row>
        <row r="78">
          <cell r="G78">
            <v>169</v>
          </cell>
        </row>
        <row r="79">
          <cell r="G79">
            <v>294</v>
          </cell>
        </row>
        <row r="80">
          <cell r="G80">
            <v>614</v>
          </cell>
        </row>
        <row r="81">
          <cell r="G81">
            <v>17</v>
          </cell>
        </row>
        <row r="82">
          <cell r="G82">
            <v>26</v>
          </cell>
        </row>
        <row r="83">
          <cell r="G83">
            <v>0</v>
          </cell>
        </row>
        <row r="84">
          <cell r="G84">
            <v>0</v>
          </cell>
        </row>
        <row r="85">
          <cell r="G85">
            <v>1</v>
          </cell>
        </row>
        <row r="86">
          <cell r="G86">
            <v>94</v>
          </cell>
        </row>
        <row r="87">
          <cell r="G87">
            <v>85</v>
          </cell>
        </row>
        <row r="88">
          <cell r="G88">
            <v>5</v>
          </cell>
        </row>
        <row r="89">
          <cell r="G89">
            <v>275</v>
          </cell>
        </row>
        <row r="90">
          <cell r="G90">
            <v>0</v>
          </cell>
        </row>
        <row r="91">
          <cell r="G91">
            <v>135</v>
          </cell>
        </row>
        <row r="92">
          <cell r="G92">
            <v>187</v>
          </cell>
        </row>
        <row r="93">
          <cell r="G93">
            <v>283</v>
          </cell>
        </row>
        <row r="94">
          <cell r="G94">
            <v>2</v>
          </cell>
        </row>
        <row r="95">
          <cell r="G95">
            <v>311</v>
          </cell>
        </row>
        <row r="96">
          <cell r="G96">
            <v>2</v>
          </cell>
        </row>
        <row r="97">
          <cell r="G97">
            <v>0</v>
          </cell>
        </row>
        <row r="98">
          <cell r="G98">
            <v>108</v>
          </cell>
        </row>
        <row r="99">
          <cell r="G99">
            <v>38</v>
          </cell>
        </row>
        <row r="100">
          <cell r="G100">
            <v>184</v>
          </cell>
        </row>
        <row r="101">
          <cell r="G101">
            <v>154</v>
          </cell>
        </row>
        <row r="102">
          <cell r="G102">
            <v>939</v>
          </cell>
        </row>
        <row r="103">
          <cell r="G103">
            <v>1013</v>
          </cell>
        </row>
        <row r="104">
          <cell r="G104">
            <v>2</v>
          </cell>
        </row>
        <row r="105">
          <cell r="G105">
            <v>54</v>
          </cell>
        </row>
        <row r="106">
          <cell r="G106">
            <v>459</v>
          </cell>
        </row>
        <row r="107">
          <cell r="G107">
            <v>32</v>
          </cell>
        </row>
        <row r="108">
          <cell r="G108">
            <v>469</v>
          </cell>
        </row>
        <row r="109">
          <cell r="G109">
            <v>629</v>
          </cell>
        </row>
        <row r="110">
          <cell r="G110">
            <v>0</v>
          </cell>
        </row>
        <row r="111">
          <cell r="G111">
            <v>200</v>
          </cell>
        </row>
        <row r="112">
          <cell r="G112">
            <v>265</v>
          </cell>
        </row>
        <row r="113">
          <cell r="G113">
            <v>17</v>
          </cell>
        </row>
        <row r="114">
          <cell r="G114">
            <v>0</v>
          </cell>
        </row>
        <row r="115">
          <cell r="G115">
            <v>0</v>
          </cell>
        </row>
        <row r="116">
          <cell r="G116">
            <v>0</v>
          </cell>
        </row>
        <row r="117">
          <cell r="G117">
            <v>563</v>
          </cell>
        </row>
        <row r="118">
          <cell r="G118">
            <v>76</v>
          </cell>
        </row>
        <row r="119">
          <cell r="G119">
            <v>0</v>
          </cell>
        </row>
        <row r="120">
          <cell r="G120">
            <v>2</v>
          </cell>
        </row>
        <row r="121">
          <cell r="G121">
            <v>0</v>
          </cell>
        </row>
        <row r="122">
          <cell r="G122">
            <v>1</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0</v>
          </cell>
        </row>
        <row r="141">
          <cell r="G141">
            <v>0</v>
          </cell>
        </row>
        <row r="142">
          <cell r="G142">
            <v>3</v>
          </cell>
        </row>
        <row r="143">
          <cell r="G143">
            <v>2</v>
          </cell>
        </row>
        <row r="144">
          <cell r="G144">
            <v>1</v>
          </cell>
        </row>
        <row r="145">
          <cell r="G145">
            <v>1</v>
          </cell>
        </row>
        <row r="146">
          <cell r="G146">
            <v>0</v>
          </cell>
        </row>
        <row r="147">
          <cell r="G147">
            <v>2</v>
          </cell>
        </row>
        <row r="148">
          <cell r="G148">
            <v>208</v>
          </cell>
        </row>
        <row r="149">
          <cell r="G149">
            <v>0</v>
          </cell>
        </row>
        <row r="150">
          <cell r="G150">
            <v>323</v>
          </cell>
        </row>
        <row r="151">
          <cell r="G151">
            <v>1</v>
          </cell>
        </row>
        <row r="152">
          <cell r="G152">
            <v>7</v>
          </cell>
        </row>
        <row r="153">
          <cell r="G153">
            <v>10</v>
          </cell>
        </row>
        <row r="154">
          <cell r="G154">
            <v>3</v>
          </cell>
        </row>
        <row r="155">
          <cell r="G155">
            <v>3</v>
          </cell>
        </row>
        <row r="156">
          <cell r="G156">
            <v>4</v>
          </cell>
        </row>
        <row r="157">
          <cell r="G157">
            <v>576</v>
          </cell>
        </row>
        <row r="158">
          <cell r="G158">
            <v>0</v>
          </cell>
        </row>
        <row r="159">
          <cell r="G159">
            <v>0</v>
          </cell>
        </row>
        <row r="160">
          <cell r="G160">
            <v>0</v>
          </cell>
        </row>
        <row r="161">
          <cell r="G161">
            <v>1</v>
          </cell>
        </row>
        <row r="162">
          <cell r="G162">
            <v>0</v>
          </cell>
        </row>
        <row r="163">
          <cell r="G163">
            <v>0</v>
          </cell>
        </row>
        <row r="164">
          <cell r="G164">
            <v>0</v>
          </cell>
        </row>
        <row r="165">
          <cell r="G165">
            <v>0</v>
          </cell>
        </row>
        <row r="166">
          <cell r="G166">
            <v>0</v>
          </cell>
        </row>
        <row r="167">
          <cell r="G167">
            <v>3</v>
          </cell>
        </row>
        <row r="168">
          <cell r="G168">
            <v>0</v>
          </cell>
        </row>
        <row r="169">
          <cell r="G169">
            <v>0</v>
          </cell>
        </row>
        <row r="170">
          <cell r="G170">
            <v>5</v>
          </cell>
        </row>
        <row r="171">
          <cell r="G171">
            <v>0</v>
          </cell>
        </row>
        <row r="172">
          <cell r="G172">
            <v>0</v>
          </cell>
        </row>
        <row r="173">
          <cell r="G173">
            <v>1</v>
          </cell>
        </row>
        <row r="174">
          <cell r="G174">
            <v>0</v>
          </cell>
        </row>
        <row r="178">
          <cell r="G178">
            <v>1</v>
          </cell>
        </row>
        <row r="179">
          <cell r="G179">
            <v>3</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1</v>
          </cell>
        </row>
        <row r="217">
          <cell r="G217">
            <v>0</v>
          </cell>
        </row>
        <row r="218">
          <cell r="G218">
            <v>0</v>
          </cell>
        </row>
        <row r="219">
          <cell r="G219">
            <v>0</v>
          </cell>
        </row>
        <row r="220">
          <cell r="G220">
            <v>2</v>
          </cell>
        </row>
        <row r="221">
          <cell r="G221">
            <v>0</v>
          </cell>
        </row>
        <row r="222">
          <cell r="G222">
            <v>0</v>
          </cell>
        </row>
        <row r="223">
          <cell r="G223">
            <v>0</v>
          </cell>
        </row>
        <row r="224">
          <cell r="G224">
            <v>1</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2</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1</v>
          </cell>
        </row>
        <row r="297">
          <cell r="G297">
            <v>0</v>
          </cell>
        </row>
        <row r="298">
          <cell r="G298">
            <v>0</v>
          </cell>
        </row>
        <row r="299">
          <cell r="G299">
            <v>0</v>
          </cell>
        </row>
        <row r="300">
          <cell r="G300">
            <v>0</v>
          </cell>
        </row>
        <row r="301">
          <cell r="G301">
            <v>0</v>
          </cell>
        </row>
        <row r="302">
          <cell r="G302">
            <v>0</v>
          </cell>
        </row>
        <row r="303">
          <cell r="G303">
            <v>0</v>
          </cell>
        </row>
        <row r="304">
          <cell r="G304">
            <v>2</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1</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1</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1</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307</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1</v>
          </cell>
        </row>
        <row r="406">
          <cell r="G406">
            <v>0</v>
          </cell>
        </row>
        <row r="407">
          <cell r="G407">
            <v>0</v>
          </cell>
        </row>
        <row r="408">
          <cell r="G408">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5</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3</v>
          </cell>
        </row>
        <row r="435">
          <cell r="G435">
            <v>15</v>
          </cell>
        </row>
        <row r="448">
          <cell r="G448">
            <v>2591</v>
          </cell>
        </row>
        <row r="449">
          <cell r="G449">
            <v>168</v>
          </cell>
        </row>
        <row r="450">
          <cell r="G450">
            <v>291</v>
          </cell>
        </row>
      </sheetData>
      <sheetData sheetId="1">
        <row r="11">
          <cell r="G11">
            <v>9</v>
          </cell>
        </row>
        <row r="12">
          <cell r="G12">
            <v>0</v>
          </cell>
        </row>
        <row r="13">
          <cell r="G13">
            <v>0</v>
          </cell>
        </row>
        <row r="14">
          <cell r="G14">
            <v>0</v>
          </cell>
        </row>
        <row r="15">
          <cell r="G15">
            <v>4</v>
          </cell>
        </row>
        <row r="16">
          <cell r="G16">
            <v>0</v>
          </cell>
        </row>
        <row r="17">
          <cell r="G17">
            <v>0</v>
          </cell>
        </row>
        <row r="18">
          <cell r="G18">
            <v>2</v>
          </cell>
        </row>
        <row r="19">
          <cell r="G19">
            <v>0</v>
          </cell>
        </row>
        <row r="20">
          <cell r="G20">
            <v>0</v>
          </cell>
        </row>
        <row r="21">
          <cell r="G21">
            <v>0</v>
          </cell>
        </row>
        <row r="22">
          <cell r="G22">
            <v>39</v>
          </cell>
        </row>
        <row r="23">
          <cell r="G23">
            <v>600</v>
          </cell>
        </row>
        <row r="24">
          <cell r="G24">
            <v>76</v>
          </cell>
        </row>
        <row r="25">
          <cell r="G25">
            <v>109</v>
          </cell>
        </row>
        <row r="26">
          <cell r="G26">
            <v>13</v>
          </cell>
        </row>
        <row r="27">
          <cell r="G27">
            <v>3</v>
          </cell>
        </row>
        <row r="28">
          <cell r="G28">
            <v>113</v>
          </cell>
        </row>
        <row r="29">
          <cell r="G29">
            <v>18</v>
          </cell>
        </row>
        <row r="30">
          <cell r="G30">
            <v>9</v>
          </cell>
        </row>
        <row r="31">
          <cell r="G31">
            <v>2</v>
          </cell>
        </row>
        <row r="32">
          <cell r="G32">
            <v>10</v>
          </cell>
        </row>
        <row r="33">
          <cell r="G33">
            <v>4</v>
          </cell>
        </row>
        <row r="34">
          <cell r="G34">
            <v>2</v>
          </cell>
        </row>
        <row r="35">
          <cell r="G35">
            <v>3</v>
          </cell>
        </row>
        <row r="39">
          <cell r="G39">
            <v>89</v>
          </cell>
        </row>
        <row r="40">
          <cell r="G40">
            <v>0</v>
          </cell>
        </row>
        <row r="41">
          <cell r="G41">
            <v>134</v>
          </cell>
        </row>
        <row r="42">
          <cell r="G42">
            <v>214</v>
          </cell>
        </row>
        <row r="43">
          <cell r="G43">
            <v>1140</v>
          </cell>
        </row>
        <row r="44">
          <cell r="G44">
            <v>2181</v>
          </cell>
        </row>
        <row r="45">
          <cell r="G45">
            <v>1002</v>
          </cell>
        </row>
        <row r="46">
          <cell r="G46">
            <v>1364</v>
          </cell>
        </row>
        <row r="47">
          <cell r="G47">
            <v>966</v>
          </cell>
        </row>
        <row r="48">
          <cell r="G48">
            <v>0</v>
          </cell>
        </row>
        <row r="49">
          <cell r="G49">
            <v>10</v>
          </cell>
        </row>
        <row r="50">
          <cell r="G50">
            <v>75</v>
          </cell>
        </row>
        <row r="51">
          <cell r="G51">
            <v>25</v>
          </cell>
        </row>
        <row r="52">
          <cell r="G52">
            <v>211</v>
          </cell>
        </row>
        <row r="53">
          <cell r="G53">
            <v>808</v>
          </cell>
        </row>
        <row r="54">
          <cell r="G54">
            <v>13</v>
          </cell>
        </row>
        <row r="55">
          <cell r="G55">
            <v>6</v>
          </cell>
        </row>
        <row r="56">
          <cell r="G56">
            <v>538</v>
          </cell>
        </row>
        <row r="57">
          <cell r="G57">
            <v>1747</v>
          </cell>
        </row>
        <row r="58">
          <cell r="G58">
            <v>1209</v>
          </cell>
        </row>
        <row r="59">
          <cell r="G59">
            <v>1205</v>
          </cell>
        </row>
        <row r="60">
          <cell r="G60">
            <v>0</v>
          </cell>
        </row>
        <row r="61">
          <cell r="G61">
            <v>3</v>
          </cell>
        </row>
        <row r="62">
          <cell r="G62">
            <v>0</v>
          </cell>
        </row>
        <row r="63">
          <cell r="G63">
            <v>1</v>
          </cell>
        </row>
        <row r="64">
          <cell r="G64">
            <v>3</v>
          </cell>
        </row>
        <row r="65">
          <cell r="G65">
            <v>15</v>
          </cell>
        </row>
        <row r="66">
          <cell r="G66">
            <v>2341</v>
          </cell>
        </row>
        <row r="67">
          <cell r="G67">
            <v>10</v>
          </cell>
        </row>
        <row r="68">
          <cell r="G68">
            <v>1411</v>
          </cell>
        </row>
        <row r="69">
          <cell r="G69">
            <v>2827</v>
          </cell>
        </row>
        <row r="70">
          <cell r="G70">
            <v>7532</v>
          </cell>
        </row>
        <row r="71">
          <cell r="G71">
            <v>0</v>
          </cell>
        </row>
        <row r="72">
          <cell r="G72">
            <v>266</v>
          </cell>
        </row>
        <row r="73">
          <cell r="G73">
            <v>4</v>
          </cell>
        </row>
        <row r="74">
          <cell r="G74">
            <v>2</v>
          </cell>
        </row>
        <row r="75">
          <cell r="G75">
            <v>78</v>
          </cell>
        </row>
        <row r="76">
          <cell r="G76">
            <v>2</v>
          </cell>
        </row>
        <row r="77">
          <cell r="G77">
            <v>1355</v>
          </cell>
        </row>
        <row r="78">
          <cell r="G78">
            <v>146</v>
          </cell>
        </row>
        <row r="79">
          <cell r="G79">
            <v>342</v>
          </cell>
        </row>
        <row r="80">
          <cell r="G80">
            <v>919</v>
          </cell>
        </row>
        <row r="81">
          <cell r="G81">
            <v>14</v>
          </cell>
        </row>
        <row r="82">
          <cell r="G82">
            <v>90</v>
          </cell>
        </row>
        <row r="83">
          <cell r="G83">
            <v>0</v>
          </cell>
        </row>
        <row r="84">
          <cell r="G84">
            <v>0</v>
          </cell>
        </row>
        <row r="85">
          <cell r="G85">
            <v>0</v>
          </cell>
        </row>
        <row r="86">
          <cell r="G86">
            <v>101</v>
          </cell>
        </row>
        <row r="87">
          <cell r="G87">
            <v>100</v>
          </cell>
        </row>
        <row r="88">
          <cell r="G88">
            <v>5</v>
          </cell>
        </row>
        <row r="89">
          <cell r="G89">
            <v>245</v>
          </cell>
        </row>
        <row r="90">
          <cell r="G90">
            <v>1</v>
          </cell>
        </row>
        <row r="91">
          <cell r="G91">
            <v>112</v>
          </cell>
        </row>
        <row r="92">
          <cell r="G92">
            <v>115</v>
          </cell>
        </row>
        <row r="93">
          <cell r="G93">
            <v>288</v>
          </cell>
        </row>
        <row r="94">
          <cell r="G94">
            <v>8</v>
          </cell>
        </row>
        <row r="95">
          <cell r="G95">
            <v>537</v>
          </cell>
        </row>
        <row r="96">
          <cell r="G96">
            <v>4</v>
          </cell>
        </row>
        <row r="97">
          <cell r="G97">
            <v>1</v>
          </cell>
        </row>
        <row r="98">
          <cell r="G98">
            <v>106</v>
          </cell>
        </row>
        <row r="99">
          <cell r="G99">
            <v>41</v>
          </cell>
        </row>
        <row r="100">
          <cell r="G100">
            <v>187</v>
          </cell>
        </row>
        <row r="101">
          <cell r="G101">
            <v>238</v>
          </cell>
        </row>
        <row r="102">
          <cell r="G102">
            <v>1183</v>
          </cell>
        </row>
        <row r="103">
          <cell r="G103">
            <v>1057</v>
          </cell>
        </row>
        <row r="104">
          <cell r="G104">
            <v>6</v>
          </cell>
        </row>
        <row r="105">
          <cell r="G105">
            <v>51</v>
          </cell>
        </row>
        <row r="106">
          <cell r="G106">
            <v>594</v>
          </cell>
        </row>
        <row r="107">
          <cell r="G107">
            <v>41</v>
          </cell>
        </row>
        <row r="108">
          <cell r="G108">
            <v>571</v>
          </cell>
        </row>
        <row r="109">
          <cell r="G109">
            <v>476</v>
          </cell>
        </row>
        <row r="110">
          <cell r="G110">
            <v>2</v>
          </cell>
        </row>
        <row r="111">
          <cell r="G111">
            <v>160</v>
          </cell>
        </row>
        <row r="112">
          <cell r="G112">
            <v>365</v>
          </cell>
        </row>
        <row r="113">
          <cell r="G113">
            <v>15</v>
          </cell>
        </row>
        <row r="114">
          <cell r="G114">
            <v>0</v>
          </cell>
        </row>
        <row r="115">
          <cell r="G115">
            <v>1</v>
          </cell>
        </row>
        <row r="116">
          <cell r="H116">
            <v>0</v>
          </cell>
        </row>
        <row r="117">
          <cell r="G117">
            <v>636</v>
          </cell>
        </row>
        <row r="118">
          <cell r="G118">
            <v>69</v>
          </cell>
        </row>
        <row r="119">
          <cell r="G119">
            <v>0</v>
          </cell>
        </row>
        <row r="120">
          <cell r="G120">
            <v>26</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2</v>
          </cell>
        </row>
        <row r="134">
          <cell r="G134">
            <v>0</v>
          </cell>
        </row>
        <row r="135">
          <cell r="G135">
            <v>0</v>
          </cell>
        </row>
        <row r="136">
          <cell r="G136">
            <v>0</v>
          </cell>
        </row>
        <row r="137">
          <cell r="G137">
            <v>0</v>
          </cell>
        </row>
        <row r="138">
          <cell r="G138">
            <v>0</v>
          </cell>
        </row>
        <row r="139">
          <cell r="G139">
            <v>0</v>
          </cell>
        </row>
        <row r="140">
          <cell r="G140">
            <v>0</v>
          </cell>
        </row>
        <row r="141">
          <cell r="G141">
            <v>1</v>
          </cell>
        </row>
        <row r="142">
          <cell r="G142">
            <v>0</v>
          </cell>
        </row>
        <row r="143">
          <cell r="G143">
            <v>11</v>
          </cell>
        </row>
        <row r="144">
          <cell r="G144">
            <v>0</v>
          </cell>
        </row>
        <row r="145">
          <cell r="G145">
            <v>0</v>
          </cell>
        </row>
        <row r="146">
          <cell r="G146">
            <v>0</v>
          </cell>
        </row>
        <row r="147">
          <cell r="G147">
            <v>8</v>
          </cell>
        </row>
        <row r="148">
          <cell r="G148">
            <v>327</v>
          </cell>
        </row>
        <row r="149">
          <cell r="G149">
            <v>0</v>
          </cell>
        </row>
        <row r="150">
          <cell r="G150">
            <v>308</v>
          </cell>
        </row>
        <row r="151">
          <cell r="G151">
            <v>1</v>
          </cell>
        </row>
        <row r="152">
          <cell r="G152">
            <v>5</v>
          </cell>
        </row>
        <row r="153">
          <cell r="G153">
            <v>3</v>
          </cell>
        </row>
        <row r="154">
          <cell r="G154">
            <v>0</v>
          </cell>
        </row>
        <row r="155">
          <cell r="G155">
            <v>6</v>
          </cell>
        </row>
        <row r="156">
          <cell r="G156">
            <v>1</v>
          </cell>
        </row>
        <row r="157">
          <cell r="G157">
            <v>455</v>
          </cell>
        </row>
        <row r="158">
          <cell r="G158">
            <v>0</v>
          </cell>
        </row>
        <row r="159">
          <cell r="G159">
            <v>0</v>
          </cell>
        </row>
        <row r="160">
          <cell r="G160">
            <v>0</v>
          </cell>
        </row>
        <row r="161">
          <cell r="G161">
            <v>1</v>
          </cell>
        </row>
        <row r="162">
          <cell r="G162">
            <v>0</v>
          </cell>
        </row>
        <row r="163">
          <cell r="G163">
            <v>0</v>
          </cell>
        </row>
        <row r="164">
          <cell r="G164">
            <v>0</v>
          </cell>
        </row>
        <row r="165">
          <cell r="G165">
            <v>0</v>
          </cell>
        </row>
        <row r="166">
          <cell r="G166">
            <v>0</v>
          </cell>
        </row>
        <row r="167">
          <cell r="G167">
            <v>1</v>
          </cell>
        </row>
        <row r="168">
          <cell r="G168">
            <v>0</v>
          </cell>
        </row>
        <row r="169">
          <cell r="G169">
            <v>0</v>
          </cell>
        </row>
        <row r="170">
          <cell r="G170">
            <v>6</v>
          </cell>
        </row>
        <row r="171">
          <cell r="G171">
            <v>0</v>
          </cell>
        </row>
        <row r="172">
          <cell r="G172">
            <v>0</v>
          </cell>
        </row>
        <row r="173">
          <cell r="G173">
            <v>0</v>
          </cell>
        </row>
        <row r="174">
          <cell r="G174">
            <v>0</v>
          </cell>
        </row>
        <row r="178">
          <cell r="H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3</v>
          </cell>
        </row>
        <row r="225">
          <cell r="G225">
            <v>0</v>
          </cell>
        </row>
        <row r="226">
          <cell r="G226">
            <v>1</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1</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3</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1</v>
          </cell>
        </row>
        <row r="369">
          <cell r="G369">
            <v>0</v>
          </cell>
        </row>
        <row r="370">
          <cell r="G370">
            <v>0</v>
          </cell>
        </row>
        <row r="371">
          <cell r="G371">
            <v>4</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495</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5</v>
          </cell>
        </row>
        <row r="406">
          <cell r="G406">
            <v>0</v>
          </cell>
        </row>
        <row r="407">
          <cell r="G407">
            <v>0</v>
          </cell>
        </row>
        <row r="408">
          <cell r="G408">
            <v>0</v>
          </cell>
        </row>
        <row r="410">
          <cell r="G410">
            <v>0</v>
          </cell>
        </row>
        <row r="411">
          <cell r="G411">
            <v>0</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3">
          <cell r="G433">
            <v>0</v>
          </cell>
        </row>
        <row r="434">
          <cell r="G434">
            <v>8</v>
          </cell>
        </row>
        <row r="435">
          <cell r="G435">
            <v>15</v>
          </cell>
        </row>
        <row r="447">
          <cell r="G447">
            <v>3049</v>
          </cell>
        </row>
        <row r="448">
          <cell r="G448">
            <v>254</v>
          </cell>
        </row>
        <row r="449">
          <cell r="G449">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12</v>
          </cell>
        </row>
        <row r="23">
          <cell r="G23">
            <v>307</v>
          </cell>
        </row>
        <row r="24">
          <cell r="G24">
            <v>25</v>
          </cell>
        </row>
        <row r="25">
          <cell r="G25">
            <v>21</v>
          </cell>
        </row>
        <row r="26">
          <cell r="G26">
            <v>0</v>
          </cell>
        </row>
        <row r="27">
          <cell r="G27">
            <v>8</v>
          </cell>
        </row>
        <row r="28">
          <cell r="G28">
            <v>23</v>
          </cell>
        </row>
        <row r="29">
          <cell r="G29">
            <v>0</v>
          </cell>
        </row>
        <row r="30">
          <cell r="G30">
            <v>6</v>
          </cell>
        </row>
        <row r="31">
          <cell r="G31">
            <v>0</v>
          </cell>
        </row>
        <row r="32">
          <cell r="G32">
            <v>1</v>
          </cell>
        </row>
        <row r="33">
          <cell r="G33">
            <v>0</v>
          </cell>
        </row>
        <row r="34">
          <cell r="G34">
            <v>0</v>
          </cell>
        </row>
        <row r="35">
          <cell r="G35">
            <v>0</v>
          </cell>
        </row>
        <row r="39">
          <cell r="G39">
            <v>46</v>
          </cell>
        </row>
        <row r="40">
          <cell r="G40">
            <v>0</v>
          </cell>
        </row>
        <row r="41">
          <cell r="G41">
            <v>88</v>
          </cell>
        </row>
        <row r="42">
          <cell r="G42">
            <v>95</v>
          </cell>
        </row>
        <row r="43">
          <cell r="G43">
            <v>519</v>
          </cell>
        </row>
        <row r="44">
          <cell r="G44">
            <v>743</v>
          </cell>
        </row>
        <row r="45">
          <cell r="G45">
            <v>508</v>
          </cell>
        </row>
        <row r="46">
          <cell r="G46">
            <v>155</v>
          </cell>
        </row>
        <row r="47">
          <cell r="G47">
            <v>290</v>
          </cell>
        </row>
        <row r="48">
          <cell r="G48">
            <v>422</v>
          </cell>
        </row>
        <row r="49">
          <cell r="G49">
            <v>11</v>
          </cell>
        </row>
        <row r="50">
          <cell r="G50">
            <v>48</v>
          </cell>
        </row>
        <row r="51">
          <cell r="G51">
            <v>10</v>
          </cell>
        </row>
        <row r="52">
          <cell r="G52">
            <v>134</v>
          </cell>
        </row>
        <row r="53">
          <cell r="G53">
            <v>425</v>
          </cell>
        </row>
        <row r="54">
          <cell r="G54">
            <v>0</v>
          </cell>
        </row>
        <row r="55">
          <cell r="G55">
            <v>0</v>
          </cell>
        </row>
        <row r="56">
          <cell r="G56">
            <v>166</v>
          </cell>
        </row>
        <row r="57">
          <cell r="G57">
            <v>98</v>
          </cell>
        </row>
        <row r="58">
          <cell r="G58">
            <v>452</v>
          </cell>
        </row>
        <row r="59">
          <cell r="G59">
            <v>193</v>
          </cell>
        </row>
        <row r="60">
          <cell r="G60">
            <v>0</v>
          </cell>
        </row>
        <row r="61">
          <cell r="G61">
            <v>0</v>
          </cell>
        </row>
        <row r="62">
          <cell r="G62">
            <v>0</v>
          </cell>
        </row>
        <row r="63">
          <cell r="G63">
            <v>0</v>
          </cell>
        </row>
        <row r="64">
          <cell r="G64">
            <v>0</v>
          </cell>
        </row>
        <row r="65">
          <cell r="G65">
            <v>2</v>
          </cell>
        </row>
        <row r="66">
          <cell r="G66">
            <v>844</v>
          </cell>
        </row>
        <row r="67">
          <cell r="G67">
            <v>0</v>
          </cell>
        </row>
        <row r="68">
          <cell r="G68">
            <v>567</v>
          </cell>
        </row>
        <row r="69">
          <cell r="G69">
            <v>814</v>
          </cell>
        </row>
        <row r="70">
          <cell r="G70">
            <v>1321</v>
          </cell>
        </row>
        <row r="71">
          <cell r="G71">
            <v>0</v>
          </cell>
        </row>
        <row r="72">
          <cell r="G72">
            <v>114</v>
          </cell>
        </row>
        <row r="73">
          <cell r="G73">
            <v>1</v>
          </cell>
        </row>
        <row r="74">
          <cell r="G74">
            <v>0</v>
          </cell>
        </row>
        <row r="75">
          <cell r="G75">
            <v>25</v>
          </cell>
        </row>
        <row r="76">
          <cell r="G76">
            <v>0</v>
          </cell>
        </row>
        <row r="77">
          <cell r="G77">
            <v>497</v>
          </cell>
        </row>
        <row r="78">
          <cell r="G78">
            <v>86</v>
          </cell>
        </row>
        <row r="79">
          <cell r="G79">
            <v>140</v>
          </cell>
        </row>
        <row r="80">
          <cell r="G80">
            <v>363</v>
          </cell>
        </row>
        <row r="81">
          <cell r="G81">
            <v>7</v>
          </cell>
        </row>
        <row r="82">
          <cell r="G82">
            <v>0</v>
          </cell>
        </row>
        <row r="83">
          <cell r="G83">
            <v>0</v>
          </cell>
        </row>
        <row r="84">
          <cell r="G84">
            <v>0</v>
          </cell>
        </row>
        <row r="85">
          <cell r="G85">
            <v>1</v>
          </cell>
        </row>
        <row r="86">
          <cell r="G86">
            <v>48</v>
          </cell>
        </row>
        <row r="87">
          <cell r="G87">
            <v>47</v>
          </cell>
        </row>
        <row r="88">
          <cell r="G88">
            <v>0</v>
          </cell>
        </row>
        <row r="89">
          <cell r="G89">
            <v>152</v>
          </cell>
        </row>
        <row r="90">
          <cell r="G90">
            <v>0</v>
          </cell>
        </row>
        <row r="91">
          <cell r="G91">
            <v>69</v>
          </cell>
        </row>
        <row r="92">
          <cell r="G92">
            <v>72</v>
          </cell>
        </row>
        <row r="93">
          <cell r="G93">
            <v>137</v>
          </cell>
        </row>
        <row r="94">
          <cell r="G94">
            <v>3</v>
          </cell>
        </row>
        <row r="95">
          <cell r="G95">
            <v>194</v>
          </cell>
        </row>
        <row r="96">
          <cell r="G96">
            <v>0</v>
          </cell>
        </row>
        <row r="97">
          <cell r="G97">
            <v>0</v>
          </cell>
        </row>
        <row r="98">
          <cell r="G98">
            <v>63</v>
          </cell>
        </row>
        <row r="99">
          <cell r="G99">
            <v>23</v>
          </cell>
        </row>
        <row r="100">
          <cell r="G100">
            <v>86</v>
          </cell>
        </row>
        <row r="101">
          <cell r="G101">
            <v>88</v>
          </cell>
        </row>
        <row r="102">
          <cell r="G102">
            <v>523</v>
          </cell>
        </row>
        <row r="103">
          <cell r="G103">
            <v>597</v>
          </cell>
        </row>
        <row r="104">
          <cell r="G104">
            <v>0</v>
          </cell>
        </row>
        <row r="105">
          <cell r="G105">
            <v>29</v>
          </cell>
        </row>
        <row r="106">
          <cell r="G106">
            <v>218</v>
          </cell>
        </row>
        <row r="107">
          <cell r="G107">
            <v>52</v>
          </cell>
        </row>
        <row r="108">
          <cell r="G108">
            <v>299</v>
          </cell>
        </row>
        <row r="109">
          <cell r="G109">
            <v>222</v>
          </cell>
        </row>
        <row r="110">
          <cell r="G110">
            <v>1</v>
          </cell>
        </row>
        <row r="111">
          <cell r="G111">
            <v>81</v>
          </cell>
        </row>
        <row r="112">
          <cell r="G112">
            <v>227</v>
          </cell>
        </row>
        <row r="113">
          <cell r="G113">
            <v>13</v>
          </cell>
        </row>
        <row r="114">
          <cell r="G114">
            <v>0</v>
          </cell>
        </row>
        <row r="115">
          <cell r="G115">
            <v>1</v>
          </cell>
        </row>
        <row r="116">
          <cell r="G116">
            <v>0</v>
          </cell>
        </row>
        <row r="117">
          <cell r="G117">
            <v>294</v>
          </cell>
        </row>
        <row r="118">
          <cell r="G118">
            <v>45</v>
          </cell>
        </row>
        <row r="120">
          <cell r="G120">
            <v>0</v>
          </cell>
        </row>
        <row r="121">
          <cell r="G121">
            <v>2</v>
          </cell>
        </row>
        <row r="122">
          <cell r="G122">
            <v>0</v>
          </cell>
        </row>
        <row r="123">
          <cell r="G123">
            <v>0</v>
          </cell>
        </row>
        <row r="124">
          <cell r="G124">
            <v>0</v>
          </cell>
        </row>
        <row r="125">
          <cell r="G125">
            <v>2</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1</v>
          </cell>
        </row>
        <row r="145">
          <cell r="G145">
            <v>0</v>
          </cell>
        </row>
        <row r="146">
          <cell r="G146">
            <v>0</v>
          </cell>
        </row>
        <row r="147">
          <cell r="G147">
            <v>0</v>
          </cell>
        </row>
        <row r="148">
          <cell r="G148">
            <v>2</v>
          </cell>
        </row>
        <row r="149">
          <cell r="G149">
            <v>113</v>
          </cell>
        </row>
        <row r="150">
          <cell r="G150">
            <v>0</v>
          </cell>
        </row>
        <row r="151">
          <cell r="G151">
            <v>122</v>
          </cell>
        </row>
        <row r="152">
          <cell r="G152">
            <v>0</v>
          </cell>
        </row>
        <row r="153">
          <cell r="G153">
            <v>0</v>
          </cell>
        </row>
        <row r="154">
          <cell r="G154">
            <v>3</v>
          </cell>
        </row>
        <row r="155">
          <cell r="G155">
            <v>0</v>
          </cell>
        </row>
        <row r="156">
          <cell r="G156">
            <v>1</v>
          </cell>
        </row>
        <row r="157">
          <cell r="G157">
            <v>1</v>
          </cell>
        </row>
        <row r="158">
          <cell r="G158">
            <v>187</v>
          </cell>
        </row>
        <row r="159">
          <cell r="G159">
            <v>0</v>
          </cell>
        </row>
        <row r="160">
          <cell r="G160">
            <v>1</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1</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1</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1</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187</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1</v>
          </cell>
        </row>
        <row r="423">
          <cell r="G423">
            <v>0</v>
          </cell>
        </row>
        <row r="424">
          <cell r="G424">
            <v>0</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0</v>
          </cell>
        </row>
        <row r="434">
          <cell r="G434">
            <v>1</v>
          </cell>
        </row>
        <row r="435">
          <cell r="G435">
            <v>4</v>
          </cell>
        </row>
        <row r="447">
          <cell r="G447">
            <v>465</v>
          </cell>
        </row>
        <row r="448">
          <cell r="G448">
            <v>129</v>
          </cell>
        </row>
        <row r="449">
          <cell r="G449">
            <v>186</v>
          </cell>
        </row>
      </sheetData>
      <sheetData sheetId="3">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0</v>
          </cell>
        </row>
        <row r="21">
          <cell r="G21">
            <v>0</v>
          </cell>
        </row>
        <row r="22">
          <cell r="G22">
            <v>28</v>
          </cell>
        </row>
        <row r="23">
          <cell r="G23">
            <v>550</v>
          </cell>
        </row>
        <row r="24">
          <cell r="G24">
            <v>220</v>
          </cell>
        </row>
        <row r="25">
          <cell r="G25">
            <v>52</v>
          </cell>
        </row>
        <row r="26">
          <cell r="G26">
            <v>7</v>
          </cell>
        </row>
        <row r="27">
          <cell r="G27">
            <v>4</v>
          </cell>
        </row>
        <row r="28">
          <cell r="G28">
            <v>162</v>
          </cell>
        </row>
        <row r="29">
          <cell r="G29">
            <v>6</v>
          </cell>
        </row>
        <row r="30">
          <cell r="G30">
            <v>4</v>
          </cell>
        </row>
        <row r="31">
          <cell r="G31">
            <v>0</v>
          </cell>
        </row>
        <row r="32">
          <cell r="G32">
            <v>2</v>
          </cell>
        </row>
        <row r="33">
          <cell r="G33">
            <v>0</v>
          </cell>
        </row>
        <row r="34">
          <cell r="G34">
            <v>0</v>
          </cell>
        </row>
        <row r="35">
          <cell r="G35">
            <v>1</v>
          </cell>
        </row>
        <row r="36">
          <cell r="G36">
            <v>0</v>
          </cell>
        </row>
        <row r="39">
          <cell r="G39">
            <v>93</v>
          </cell>
        </row>
        <row r="40">
          <cell r="G40">
            <v>0</v>
          </cell>
        </row>
        <row r="41">
          <cell r="G41">
            <v>64</v>
          </cell>
        </row>
        <row r="42">
          <cell r="G42">
            <v>123</v>
          </cell>
        </row>
        <row r="43">
          <cell r="G43">
            <v>623</v>
          </cell>
        </row>
        <row r="44">
          <cell r="G44">
            <v>708</v>
          </cell>
        </row>
        <row r="45">
          <cell r="G45">
            <v>864</v>
          </cell>
        </row>
        <row r="46">
          <cell r="G46">
            <v>51</v>
          </cell>
        </row>
        <row r="47">
          <cell r="G47">
            <v>487</v>
          </cell>
        </row>
        <row r="48">
          <cell r="G48">
            <v>769</v>
          </cell>
        </row>
        <row r="49">
          <cell r="G49">
            <v>8</v>
          </cell>
        </row>
        <row r="50">
          <cell r="G50">
            <v>56</v>
          </cell>
        </row>
        <row r="51">
          <cell r="G51">
            <v>9</v>
          </cell>
        </row>
        <row r="52">
          <cell r="G52">
            <v>123</v>
          </cell>
        </row>
        <row r="53">
          <cell r="G53">
            <v>580</v>
          </cell>
        </row>
        <row r="54">
          <cell r="G54">
            <v>4</v>
          </cell>
        </row>
        <row r="55">
          <cell r="G55">
            <v>4</v>
          </cell>
        </row>
        <row r="56">
          <cell r="G56">
            <v>289</v>
          </cell>
        </row>
        <row r="57">
          <cell r="G57">
            <v>574</v>
          </cell>
        </row>
        <row r="58">
          <cell r="G58">
            <v>911</v>
          </cell>
        </row>
        <row r="59">
          <cell r="G59">
            <v>206</v>
          </cell>
        </row>
        <row r="60">
          <cell r="G60">
            <v>0</v>
          </cell>
        </row>
        <row r="61">
          <cell r="G61">
            <v>2</v>
          </cell>
        </row>
        <row r="62">
          <cell r="G62">
            <v>1</v>
          </cell>
        </row>
        <row r="63">
          <cell r="G63">
            <v>0</v>
          </cell>
        </row>
        <row r="64">
          <cell r="G64">
            <v>5</v>
          </cell>
        </row>
        <row r="65">
          <cell r="G65">
            <v>3</v>
          </cell>
        </row>
        <row r="66">
          <cell r="G66">
            <v>1208</v>
          </cell>
        </row>
        <row r="67">
          <cell r="G67">
            <v>2</v>
          </cell>
        </row>
        <row r="68">
          <cell r="G68">
            <v>567</v>
          </cell>
        </row>
        <row r="69">
          <cell r="G69">
            <v>337</v>
          </cell>
        </row>
        <row r="70">
          <cell r="G70">
            <v>1425</v>
          </cell>
        </row>
        <row r="71">
          <cell r="G71">
            <v>6350</v>
          </cell>
        </row>
        <row r="72">
          <cell r="G72">
            <v>0</v>
          </cell>
        </row>
        <row r="73">
          <cell r="G73">
            <v>249</v>
          </cell>
        </row>
        <row r="74">
          <cell r="G74">
            <v>2</v>
          </cell>
        </row>
        <row r="75">
          <cell r="G75">
            <v>0</v>
          </cell>
        </row>
        <row r="76">
          <cell r="G76">
            <v>27</v>
          </cell>
        </row>
        <row r="77">
          <cell r="G77">
            <v>0</v>
          </cell>
        </row>
        <row r="78">
          <cell r="G78">
            <v>274</v>
          </cell>
        </row>
        <row r="79">
          <cell r="G79">
            <v>137</v>
          </cell>
        </row>
        <row r="80">
          <cell r="G80">
            <v>179</v>
          </cell>
        </row>
        <row r="81">
          <cell r="G81">
            <v>478</v>
          </cell>
        </row>
        <row r="82">
          <cell r="G82">
            <v>1</v>
          </cell>
        </row>
        <row r="83">
          <cell r="G83">
            <v>0</v>
          </cell>
        </row>
        <row r="84">
          <cell r="G84">
            <v>0</v>
          </cell>
        </row>
        <row r="85">
          <cell r="G85">
            <v>0</v>
          </cell>
        </row>
        <row r="86">
          <cell r="G86">
            <v>1</v>
          </cell>
        </row>
        <row r="87">
          <cell r="G87">
            <v>31</v>
          </cell>
        </row>
        <row r="88">
          <cell r="G88">
            <v>44</v>
          </cell>
        </row>
        <row r="89">
          <cell r="G89">
            <v>5</v>
          </cell>
        </row>
        <row r="90">
          <cell r="G90">
            <v>202</v>
          </cell>
        </row>
        <row r="91">
          <cell r="G91">
            <v>0</v>
          </cell>
        </row>
        <row r="92">
          <cell r="G92">
            <v>51</v>
          </cell>
        </row>
        <row r="93">
          <cell r="G93">
            <v>73</v>
          </cell>
        </row>
        <row r="94">
          <cell r="G94">
            <v>130</v>
          </cell>
        </row>
        <row r="95">
          <cell r="G95">
            <v>2</v>
          </cell>
        </row>
        <row r="96">
          <cell r="G96">
            <v>254</v>
          </cell>
        </row>
        <row r="97">
          <cell r="G97">
            <v>0</v>
          </cell>
        </row>
        <row r="98">
          <cell r="G98">
            <v>0</v>
          </cell>
        </row>
        <row r="99">
          <cell r="G99">
            <v>40</v>
          </cell>
        </row>
        <row r="100">
          <cell r="G100">
            <v>28</v>
          </cell>
        </row>
        <row r="101">
          <cell r="G101">
            <v>101</v>
          </cell>
        </row>
        <row r="102">
          <cell r="G102">
            <v>91</v>
          </cell>
        </row>
        <row r="103">
          <cell r="G103">
            <v>686</v>
          </cell>
        </row>
        <row r="104">
          <cell r="G104">
            <v>433</v>
          </cell>
        </row>
        <row r="105">
          <cell r="G105">
            <v>0</v>
          </cell>
        </row>
        <row r="106">
          <cell r="G106">
            <v>28</v>
          </cell>
        </row>
        <row r="107">
          <cell r="G107">
            <v>187</v>
          </cell>
        </row>
        <row r="108">
          <cell r="G108">
            <v>33</v>
          </cell>
        </row>
        <row r="109">
          <cell r="G109">
            <v>19</v>
          </cell>
        </row>
        <row r="110">
          <cell r="G110">
            <v>157</v>
          </cell>
        </row>
        <row r="111">
          <cell r="G111">
            <v>1</v>
          </cell>
        </row>
        <row r="112">
          <cell r="G112">
            <v>95</v>
          </cell>
        </row>
        <row r="113">
          <cell r="G113">
            <v>270</v>
          </cell>
        </row>
        <row r="114">
          <cell r="G114">
            <v>18</v>
          </cell>
        </row>
        <row r="115">
          <cell r="G115">
            <v>0</v>
          </cell>
        </row>
        <row r="116">
          <cell r="G116">
            <v>344</v>
          </cell>
        </row>
        <row r="117">
          <cell r="G117">
            <v>0</v>
          </cell>
        </row>
        <row r="118">
          <cell r="G118">
            <v>0</v>
          </cell>
        </row>
        <row r="119">
          <cell r="G119">
            <v>23</v>
          </cell>
        </row>
        <row r="120">
          <cell r="G120">
            <v>0</v>
          </cell>
        </row>
        <row r="121">
          <cell r="G121">
            <v>2</v>
          </cell>
        </row>
        <row r="122">
          <cell r="G122">
            <v>0</v>
          </cell>
        </row>
        <row r="123">
          <cell r="G123">
            <v>0</v>
          </cell>
        </row>
        <row r="124">
          <cell r="G124">
            <v>0</v>
          </cell>
        </row>
        <row r="125">
          <cell r="G125">
            <v>2</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2</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4</v>
          </cell>
        </row>
        <row r="148">
          <cell r="G148">
            <v>0</v>
          </cell>
        </row>
        <row r="149">
          <cell r="G149">
            <v>0</v>
          </cell>
        </row>
        <row r="150">
          <cell r="G150">
            <v>0</v>
          </cell>
        </row>
        <row r="151">
          <cell r="G151">
            <v>3</v>
          </cell>
        </row>
        <row r="152">
          <cell r="G152">
            <v>34</v>
          </cell>
        </row>
        <row r="153">
          <cell r="G153">
            <v>0</v>
          </cell>
        </row>
        <row r="154">
          <cell r="G154">
            <v>0</v>
          </cell>
        </row>
        <row r="155">
          <cell r="G155">
            <v>102</v>
          </cell>
        </row>
        <row r="156">
          <cell r="G156">
            <v>1</v>
          </cell>
        </row>
        <row r="157">
          <cell r="G157">
            <v>32</v>
          </cell>
        </row>
        <row r="158">
          <cell r="G158">
            <v>193</v>
          </cell>
        </row>
        <row r="159">
          <cell r="G159">
            <v>0</v>
          </cell>
        </row>
        <row r="163">
          <cell r="G163">
            <v>5</v>
          </cell>
        </row>
        <row r="164">
          <cell r="G164">
            <v>3</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3</v>
          </cell>
        </row>
        <row r="219">
          <cell r="G219">
            <v>0</v>
          </cell>
        </row>
        <row r="220">
          <cell r="G220">
            <v>0</v>
          </cell>
        </row>
        <row r="221">
          <cell r="G221">
            <v>0</v>
          </cell>
        </row>
        <row r="222">
          <cell r="G222">
            <v>3</v>
          </cell>
        </row>
        <row r="223">
          <cell r="G223">
            <v>0</v>
          </cell>
        </row>
        <row r="224">
          <cell r="G224">
            <v>0</v>
          </cell>
        </row>
        <row r="225">
          <cell r="G225">
            <v>1</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2</v>
          </cell>
        </row>
        <row r="301">
          <cell r="G301">
            <v>0</v>
          </cell>
        </row>
        <row r="302">
          <cell r="G302">
            <v>4</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1</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15</v>
          </cell>
        </row>
        <row r="351">
          <cell r="G351">
            <v>0</v>
          </cell>
        </row>
        <row r="352">
          <cell r="G352">
            <v>0</v>
          </cell>
        </row>
        <row r="353">
          <cell r="G353">
            <v>0</v>
          </cell>
        </row>
        <row r="354">
          <cell r="G354">
            <v>1</v>
          </cell>
        </row>
        <row r="355">
          <cell r="G355">
            <v>0</v>
          </cell>
        </row>
        <row r="356">
          <cell r="G356">
            <v>0</v>
          </cell>
        </row>
        <row r="357">
          <cell r="G357">
            <v>0</v>
          </cell>
        </row>
        <row r="358">
          <cell r="G358">
            <v>1</v>
          </cell>
        </row>
        <row r="359">
          <cell r="G359">
            <v>0</v>
          </cell>
        </row>
        <row r="360">
          <cell r="G360">
            <v>1</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2</v>
          </cell>
        </row>
        <row r="385">
          <cell r="G385">
            <v>1</v>
          </cell>
        </row>
        <row r="386">
          <cell r="G386">
            <v>0</v>
          </cell>
        </row>
        <row r="387">
          <cell r="G387">
            <v>0</v>
          </cell>
        </row>
        <row r="389">
          <cell r="G389">
            <v>0</v>
          </cell>
        </row>
        <row r="390">
          <cell r="G390">
            <v>0</v>
          </cell>
        </row>
        <row r="391">
          <cell r="G391">
            <v>0</v>
          </cell>
        </row>
        <row r="392">
          <cell r="G392">
            <v>0</v>
          </cell>
        </row>
        <row r="393">
          <cell r="G393">
            <v>0</v>
          </cell>
        </row>
        <row r="394">
          <cell r="G394">
            <v>0</v>
          </cell>
        </row>
        <row r="395">
          <cell r="G395">
            <v>1</v>
          </cell>
        </row>
        <row r="396">
          <cell r="G396">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1</v>
          </cell>
        </row>
        <row r="419">
          <cell r="G419">
            <v>0</v>
          </cell>
        </row>
        <row r="420">
          <cell r="G420">
            <v>0</v>
          </cell>
        </row>
        <row r="421">
          <cell r="G421">
            <v>0</v>
          </cell>
        </row>
        <row r="422">
          <cell r="G422">
            <v>1</v>
          </cell>
        </row>
        <row r="423">
          <cell r="G423">
            <v>0</v>
          </cell>
        </row>
        <row r="424">
          <cell r="G424">
            <v>1</v>
          </cell>
        </row>
        <row r="425">
          <cell r="G425">
            <v>0</v>
          </cell>
        </row>
        <row r="426">
          <cell r="G426">
            <v>1</v>
          </cell>
        </row>
        <row r="427">
          <cell r="G427">
            <v>0</v>
          </cell>
        </row>
        <row r="428">
          <cell r="G428">
            <v>1</v>
          </cell>
        </row>
        <row r="429">
          <cell r="G429">
            <v>0</v>
          </cell>
        </row>
        <row r="430">
          <cell r="G430">
            <v>0</v>
          </cell>
        </row>
        <row r="431">
          <cell r="G431">
            <v>57</v>
          </cell>
        </row>
        <row r="432">
          <cell r="G432">
            <v>2</v>
          </cell>
        </row>
        <row r="433">
          <cell r="G433">
            <v>7</v>
          </cell>
        </row>
        <row r="446">
          <cell r="G446">
            <v>2291</v>
          </cell>
        </row>
        <row r="447">
          <cell r="G447">
            <v>183</v>
          </cell>
        </row>
        <row r="448">
          <cell r="G448">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21</v>
          </cell>
        </row>
        <row r="24">
          <cell r="G24">
            <v>4</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2</v>
          </cell>
        </row>
        <row r="43">
          <cell r="G43">
            <v>2</v>
          </cell>
        </row>
        <row r="44">
          <cell r="G44">
            <v>2</v>
          </cell>
        </row>
        <row r="45">
          <cell r="G45">
            <v>4</v>
          </cell>
        </row>
        <row r="46">
          <cell r="G46">
            <v>12</v>
          </cell>
        </row>
        <row r="47">
          <cell r="G47">
            <v>10</v>
          </cell>
        </row>
        <row r="48">
          <cell r="G48">
            <v>43</v>
          </cell>
        </row>
        <row r="49">
          <cell r="G49">
            <v>1</v>
          </cell>
        </row>
        <row r="50">
          <cell r="G50">
            <v>14</v>
          </cell>
        </row>
        <row r="51">
          <cell r="G51">
            <v>19</v>
          </cell>
        </row>
        <row r="52">
          <cell r="G52">
            <v>3</v>
          </cell>
        </row>
        <row r="53">
          <cell r="G53">
            <v>0</v>
          </cell>
        </row>
        <row r="54">
          <cell r="G54">
            <v>0</v>
          </cell>
        </row>
        <row r="55">
          <cell r="G55">
            <v>1</v>
          </cell>
        </row>
        <row r="56">
          <cell r="G56">
            <v>23</v>
          </cell>
        </row>
        <row r="57">
          <cell r="G57">
            <v>0</v>
          </cell>
        </row>
        <row r="58">
          <cell r="G58">
            <v>0</v>
          </cell>
        </row>
        <row r="59">
          <cell r="G59">
            <v>13</v>
          </cell>
        </row>
        <row r="60">
          <cell r="G60">
            <v>9</v>
          </cell>
        </row>
        <row r="61">
          <cell r="G61">
            <v>37</v>
          </cell>
        </row>
        <row r="62">
          <cell r="G62">
            <v>7</v>
          </cell>
        </row>
        <row r="63">
          <cell r="G63">
            <v>0</v>
          </cell>
        </row>
        <row r="64">
          <cell r="G64">
            <v>0</v>
          </cell>
        </row>
        <row r="65">
          <cell r="G65">
            <v>0</v>
          </cell>
        </row>
        <row r="66">
          <cell r="G66">
            <v>0</v>
          </cell>
        </row>
        <row r="67">
          <cell r="G67">
            <v>0</v>
          </cell>
        </row>
        <row r="68">
          <cell r="G68">
            <v>0</v>
          </cell>
        </row>
        <row r="69">
          <cell r="G69">
            <v>16</v>
          </cell>
        </row>
        <row r="70">
          <cell r="G70">
            <v>0</v>
          </cell>
        </row>
        <row r="71">
          <cell r="G71">
            <v>7</v>
          </cell>
        </row>
        <row r="72">
          <cell r="G72">
            <v>104</v>
          </cell>
        </row>
        <row r="73">
          <cell r="G73">
            <v>173</v>
          </cell>
        </row>
        <row r="74">
          <cell r="G74">
            <v>0</v>
          </cell>
        </row>
        <row r="75">
          <cell r="G75">
            <v>11</v>
          </cell>
        </row>
        <row r="76">
          <cell r="G76">
            <v>0</v>
          </cell>
        </row>
        <row r="77">
          <cell r="G77">
            <v>0</v>
          </cell>
        </row>
        <row r="78">
          <cell r="G78">
            <v>1</v>
          </cell>
        </row>
        <row r="79">
          <cell r="G79">
            <v>0</v>
          </cell>
        </row>
        <row r="80">
          <cell r="G80">
            <v>24</v>
          </cell>
        </row>
        <row r="81">
          <cell r="G81">
            <v>7</v>
          </cell>
        </row>
        <row r="82">
          <cell r="G82">
            <v>7</v>
          </cell>
        </row>
        <row r="83">
          <cell r="G83">
            <v>120</v>
          </cell>
        </row>
        <row r="84">
          <cell r="G84">
            <v>0</v>
          </cell>
        </row>
        <row r="85">
          <cell r="G85">
            <v>0</v>
          </cell>
        </row>
        <row r="86">
          <cell r="G86">
            <v>0</v>
          </cell>
        </row>
        <row r="87">
          <cell r="G87">
            <v>0</v>
          </cell>
        </row>
        <row r="88">
          <cell r="G88">
            <v>0</v>
          </cell>
        </row>
        <row r="89">
          <cell r="G89">
            <v>1</v>
          </cell>
        </row>
        <row r="90">
          <cell r="G90">
            <v>2</v>
          </cell>
        </row>
        <row r="91">
          <cell r="G91">
            <v>0</v>
          </cell>
        </row>
        <row r="92">
          <cell r="G92">
            <v>11</v>
          </cell>
        </row>
        <row r="93">
          <cell r="G93">
            <v>0</v>
          </cell>
        </row>
        <row r="94">
          <cell r="G94">
            <v>0</v>
          </cell>
        </row>
        <row r="95">
          <cell r="G95">
            <v>3</v>
          </cell>
        </row>
        <row r="96">
          <cell r="G96">
            <v>13</v>
          </cell>
        </row>
        <row r="97">
          <cell r="G97">
            <v>0</v>
          </cell>
        </row>
        <row r="98">
          <cell r="G98">
            <v>10</v>
          </cell>
        </row>
        <row r="99">
          <cell r="G99">
            <v>0</v>
          </cell>
        </row>
        <row r="100">
          <cell r="G100">
            <v>0</v>
          </cell>
        </row>
        <row r="101">
          <cell r="G101">
            <v>2</v>
          </cell>
        </row>
        <row r="102">
          <cell r="G102">
            <v>1</v>
          </cell>
        </row>
        <row r="103">
          <cell r="G103">
            <v>4</v>
          </cell>
        </row>
        <row r="104">
          <cell r="G104">
            <v>9</v>
          </cell>
        </row>
        <row r="105">
          <cell r="G105">
            <v>47</v>
          </cell>
        </row>
        <row r="106">
          <cell r="G106">
            <v>25</v>
          </cell>
        </row>
        <row r="107">
          <cell r="G107">
            <v>0</v>
          </cell>
        </row>
        <row r="108">
          <cell r="G108">
            <v>0</v>
          </cell>
        </row>
        <row r="109">
          <cell r="G109">
            <v>45</v>
          </cell>
        </row>
        <row r="110">
          <cell r="G110">
            <v>0</v>
          </cell>
        </row>
        <row r="111">
          <cell r="G111">
            <v>0</v>
          </cell>
        </row>
        <row r="112">
          <cell r="G112">
            <v>6</v>
          </cell>
        </row>
        <row r="113">
          <cell r="G113">
            <v>0</v>
          </cell>
        </row>
        <row r="114">
          <cell r="G114">
            <v>4</v>
          </cell>
        </row>
        <row r="115">
          <cell r="G115">
            <v>10</v>
          </cell>
        </row>
        <row r="116">
          <cell r="G116">
            <v>1</v>
          </cell>
        </row>
        <row r="117">
          <cell r="G117">
            <v>0</v>
          </cell>
        </row>
        <row r="118">
          <cell r="G118">
            <v>0</v>
          </cell>
        </row>
        <row r="119">
          <cell r="G119">
            <v>0</v>
          </cell>
        </row>
        <row r="120">
          <cell r="G120">
            <v>12</v>
          </cell>
        </row>
        <row r="121">
          <cell r="G121">
            <v>1</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3</v>
          </cell>
        </row>
        <row r="158">
          <cell r="G158">
            <v>0</v>
          </cell>
        </row>
        <row r="159">
          <cell r="G159">
            <v>3</v>
          </cell>
        </row>
        <row r="160">
          <cell r="G160">
            <v>10</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10</v>
          </cell>
        </row>
        <row r="412">
          <cell r="G412">
            <v>8</v>
          </cell>
        </row>
        <row r="413">
          <cell r="G413">
            <v>0</v>
          </cell>
        </row>
        <row r="414">
          <cell r="G414">
            <v>0</v>
          </cell>
        </row>
        <row r="426">
          <cell r="G426">
            <v>46</v>
          </cell>
        </row>
        <row r="427">
          <cell r="G427">
            <v>7</v>
          </cell>
        </row>
        <row r="428">
          <cell r="G428">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45</v>
          </cell>
        </row>
        <row r="24">
          <cell r="G24">
            <v>2</v>
          </cell>
        </row>
        <row r="25">
          <cell r="G25">
            <v>3</v>
          </cell>
        </row>
        <row r="26">
          <cell r="G26">
            <v>0</v>
          </cell>
        </row>
        <row r="27">
          <cell r="G27">
            <v>0</v>
          </cell>
        </row>
        <row r="28">
          <cell r="G28">
            <v>5</v>
          </cell>
        </row>
        <row r="29">
          <cell r="G29">
            <v>0</v>
          </cell>
        </row>
        <row r="30">
          <cell r="G30">
            <v>1</v>
          </cell>
        </row>
        <row r="31">
          <cell r="G31">
            <v>0</v>
          </cell>
        </row>
        <row r="32">
          <cell r="G32">
            <v>0</v>
          </cell>
        </row>
        <row r="33">
          <cell r="G33">
            <v>0</v>
          </cell>
        </row>
        <row r="34">
          <cell r="G34">
            <v>0</v>
          </cell>
        </row>
        <row r="35">
          <cell r="G35">
            <v>0</v>
          </cell>
        </row>
        <row r="36">
          <cell r="G36">
            <v>2</v>
          </cell>
        </row>
        <row r="37">
          <cell r="G37">
            <v>0</v>
          </cell>
        </row>
        <row r="38">
          <cell r="G38">
            <v>0</v>
          </cell>
        </row>
        <row r="39">
          <cell r="G39">
            <v>0</v>
          </cell>
        </row>
        <row r="40">
          <cell r="G40">
            <v>0</v>
          </cell>
        </row>
        <row r="41">
          <cell r="G41">
            <v>0</v>
          </cell>
        </row>
        <row r="42">
          <cell r="G42">
            <v>7</v>
          </cell>
        </row>
        <row r="43">
          <cell r="G43">
            <v>0</v>
          </cell>
        </row>
        <row r="44">
          <cell r="G44">
            <v>7</v>
          </cell>
        </row>
        <row r="45">
          <cell r="G45">
            <v>6</v>
          </cell>
        </row>
        <row r="46">
          <cell r="G46">
            <v>40</v>
          </cell>
        </row>
        <row r="47">
          <cell r="G47">
            <v>28</v>
          </cell>
        </row>
        <row r="48">
          <cell r="G48">
            <v>94</v>
          </cell>
        </row>
        <row r="49">
          <cell r="G49">
            <v>0</v>
          </cell>
        </row>
        <row r="50">
          <cell r="G50">
            <v>9</v>
          </cell>
        </row>
        <row r="51">
          <cell r="G51">
            <v>20</v>
          </cell>
        </row>
        <row r="52">
          <cell r="G52">
            <v>0</v>
          </cell>
        </row>
        <row r="53">
          <cell r="G53">
            <v>5</v>
          </cell>
        </row>
        <row r="54">
          <cell r="G54">
            <v>0</v>
          </cell>
        </row>
        <row r="55">
          <cell r="G55">
            <v>6</v>
          </cell>
        </row>
        <row r="56">
          <cell r="G56">
            <v>35</v>
          </cell>
        </row>
        <row r="57">
          <cell r="G57">
            <v>0</v>
          </cell>
        </row>
        <row r="58">
          <cell r="G58">
            <v>0</v>
          </cell>
        </row>
        <row r="59">
          <cell r="G59">
            <v>19</v>
          </cell>
        </row>
        <row r="60">
          <cell r="G60">
            <v>17</v>
          </cell>
        </row>
        <row r="61">
          <cell r="G61">
            <v>42</v>
          </cell>
        </row>
        <row r="62">
          <cell r="G62">
            <v>7</v>
          </cell>
        </row>
        <row r="63">
          <cell r="G63">
            <v>0</v>
          </cell>
        </row>
        <row r="64">
          <cell r="G64">
            <v>0</v>
          </cell>
        </row>
        <row r="65">
          <cell r="G65">
            <v>0</v>
          </cell>
        </row>
        <row r="66">
          <cell r="G66">
            <v>0</v>
          </cell>
        </row>
        <row r="67">
          <cell r="G67">
            <v>0</v>
          </cell>
        </row>
        <row r="68">
          <cell r="G68">
            <v>0</v>
          </cell>
        </row>
        <row r="69">
          <cell r="G69">
            <v>43</v>
          </cell>
        </row>
        <row r="70">
          <cell r="G70">
            <v>0</v>
          </cell>
        </row>
        <row r="71">
          <cell r="G71">
            <v>10</v>
          </cell>
        </row>
        <row r="72">
          <cell r="G72">
            <v>46</v>
          </cell>
        </row>
        <row r="73">
          <cell r="G73">
            <v>170</v>
          </cell>
        </row>
        <row r="74">
          <cell r="G74">
            <v>0</v>
          </cell>
        </row>
        <row r="75">
          <cell r="G75">
            <v>31</v>
          </cell>
        </row>
        <row r="76">
          <cell r="G76">
            <v>0</v>
          </cell>
        </row>
        <row r="77">
          <cell r="G77">
            <v>0</v>
          </cell>
        </row>
        <row r="78">
          <cell r="G78">
            <v>0</v>
          </cell>
        </row>
        <row r="79">
          <cell r="G79">
            <v>0</v>
          </cell>
        </row>
        <row r="80">
          <cell r="G80">
            <v>32</v>
          </cell>
        </row>
        <row r="81">
          <cell r="G81">
            <v>17</v>
          </cell>
        </row>
        <row r="82">
          <cell r="G82">
            <v>16</v>
          </cell>
        </row>
        <row r="83">
          <cell r="G83">
            <v>182</v>
          </cell>
        </row>
        <row r="84">
          <cell r="G84">
            <v>0</v>
          </cell>
        </row>
        <row r="85">
          <cell r="G85">
            <v>0</v>
          </cell>
        </row>
        <row r="86">
          <cell r="G86">
            <v>0</v>
          </cell>
        </row>
        <row r="87">
          <cell r="G87">
            <v>0</v>
          </cell>
        </row>
        <row r="88">
          <cell r="G88">
            <v>0</v>
          </cell>
        </row>
        <row r="89">
          <cell r="G89">
            <v>6</v>
          </cell>
        </row>
        <row r="90">
          <cell r="G90">
            <v>5</v>
          </cell>
        </row>
        <row r="91">
          <cell r="G91">
            <v>1</v>
          </cell>
        </row>
        <row r="92">
          <cell r="G92">
            <v>19</v>
          </cell>
        </row>
        <row r="93">
          <cell r="G93">
            <v>0</v>
          </cell>
        </row>
        <row r="94">
          <cell r="G94">
            <v>9</v>
          </cell>
        </row>
        <row r="95">
          <cell r="G95">
            <v>4</v>
          </cell>
        </row>
        <row r="96">
          <cell r="G96">
            <v>11</v>
          </cell>
        </row>
        <row r="97">
          <cell r="G97">
            <v>0</v>
          </cell>
        </row>
        <row r="98">
          <cell r="G98">
            <v>8</v>
          </cell>
        </row>
        <row r="99">
          <cell r="G99">
            <v>0</v>
          </cell>
        </row>
        <row r="100">
          <cell r="G100">
            <v>0</v>
          </cell>
        </row>
        <row r="101">
          <cell r="G101">
            <v>6</v>
          </cell>
        </row>
        <row r="102">
          <cell r="G102">
            <v>0</v>
          </cell>
        </row>
        <row r="103">
          <cell r="G103">
            <v>8</v>
          </cell>
        </row>
        <row r="104">
          <cell r="G104">
            <v>3</v>
          </cell>
        </row>
        <row r="105">
          <cell r="G105">
            <v>84</v>
          </cell>
        </row>
        <row r="106">
          <cell r="G106">
            <v>49</v>
          </cell>
        </row>
        <row r="107">
          <cell r="G107">
            <v>0</v>
          </cell>
        </row>
        <row r="108">
          <cell r="G108">
            <v>1</v>
          </cell>
        </row>
        <row r="109">
          <cell r="G109">
            <v>51</v>
          </cell>
        </row>
        <row r="110">
          <cell r="G110">
            <v>0</v>
          </cell>
        </row>
        <row r="111">
          <cell r="G111">
            <v>5</v>
          </cell>
        </row>
        <row r="112">
          <cell r="G112">
            <v>16</v>
          </cell>
        </row>
        <row r="113">
          <cell r="G113">
            <v>0</v>
          </cell>
        </row>
        <row r="114">
          <cell r="G114">
            <v>7</v>
          </cell>
        </row>
        <row r="115">
          <cell r="G115">
            <v>11</v>
          </cell>
        </row>
        <row r="116">
          <cell r="G116">
            <v>1</v>
          </cell>
        </row>
        <row r="117">
          <cell r="G117">
            <v>0</v>
          </cell>
        </row>
        <row r="118">
          <cell r="G118">
            <v>0</v>
          </cell>
        </row>
        <row r="119">
          <cell r="G119">
            <v>0</v>
          </cell>
        </row>
        <row r="120">
          <cell r="G120">
            <v>19</v>
          </cell>
        </row>
        <row r="121">
          <cell r="G121">
            <v>5</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6</v>
          </cell>
        </row>
        <row r="158">
          <cell r="G158">
            <v>0</v>
          </cell>
        </row>
        <row r="159">
          <cell r="G159">
            <v>5</v>
          </cell>
        </row>
        <row r="160">
          <cell r="G160">
            <v>11</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16</v>
          </cell>
        </row>
        <row r="413">
          <cell r="G413">
            <v>1</v>
          </cell>
        </row>
        <row r="414">
          <cell r="G414">
            <v>0</v>
          </cell>
        </row>
        <row r="426">
          <cell r="G426">
            <v>104</v>
          </cell>
        </row>
        <row r="427">
          <cell r="G427">
            <v>3</v>
          </cell>
        </row>
        <row r="428">
          <cell r="G428">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6</v>
          </cell>
        </row>
        <row r="24">
          <cell r="G24">
            <v>2</v>
          </cell>
        </row>
        <row r="25">
          <cell r="G25">
            <v>0</v>
          </cell>
        </row>
        <row r="26">
          <cell r="G26">
            <v>0</v>
          </cell>
        </row>
        <row r="27">
          <cell r="G27">
            <v>0</v>
          </cell>
        </row>
        <row r="28">
          <cell r="G28">
            <v>7</v>
          </cell>
        </row>
        <row r="29">
          <cell r="G29">
            <v>0</v>
          </cell>
        </row>
        <row r="30">
          <cell r="G30">
            <v>0</v>
          </cell>
        </row>
        <row r="31">
          <cell r="G31">
            <v>0</v>
          </cell>
        </row>
        <row r="32">
          <cell r="G32">
            <v>0</v>
          </cell>
        </row>
        <row r="33">
          <cell r="G33">
            <v>0</v>
          </cell>
        </row>
        <row r="34">
          <cell r="G34">
            <v>0</v>
          </cell>
        </row>
        <row r="35">
          <cell r="G35">
            <v>0</v>
          </cell>
        </row>
        <row r="36">
          <cell r="G36">
            <v>7</v>
          </cell>
        </row>
        <row r="37">
          <cell r="G37">
            <v>0</v>
          </cell>
        </row>
        <row r="38">
          <cell r="G38">
            <v>0</v>
          </cell>
        </row>
        <row r="39">
          <cell r="G39">
            <v>0</v>
          </cell>
        </row>
        <row r="40">
          <cell r="G40">
            <v>0</v>
          </cell>
        </row>
        <row r="41">
          <cell r="G41">
            <v>0</v>
          </cell>
        </row>
        <row r="42">
          <cell r="G42">
            <v>1</v>
          </cell>
        </row>
        <row r="43">
          <cell r="G43">
            <v>0</v>
          </cell>
        </row>
        <row r="44">
          <cell r="G44">
            <v>3</v>
          </cell>
        </row>
        <row r="45">
          <cell r="G45">
            <v>1</v>
          </cell>
        </row>
        <row r="46">
          <cell r="G46">
            <v>7</v>
          </cell>
        </row>
        <row r="47">
          <cell r="G47">
            <v>6</v>
          </cell>
        </row>
        <row r="48">
          <cell r="G48">
            <v>10</v>
          </cell>
        </row>
        <row r="49">
          <cell r="G49">
            <v>1</v>
          </cell>
        </row>
        <row r="50">
          <cell r="G50">
            <v>2</v>
          </cell>
        </row>
        <row r="51">
          <cell r="G51">
            <v>7</v>
          </cell>
        </row>
        <row r="52">
          <cell r="G52">
            <v>1</v>
          </cell>
        </row>
        <row r="53">
          <cell r="G53">
            <v>1</v>
          </cell>
        </row>
        <row r="54">
          <cell r="G54">
            <v>0</v>
          </cell>
        </row>
        <row r="55">
          <cell r="G55">
            <v>3</v>
          </cell>
        </row>
        <row r="56">
          <cell r="G56">
            <v>5</v>
          </cell>
        </row>
        <row r="57">
          <cell r="G57">
            <v>0</v>
          </cell>
        </row>
        <row r="58">
          <cell r="G58">
            <v>0</v>
          </cell>
        </row>
        <row r="59">
          <cell r="G59">
            <v>3</v>
          </cell>
        </row>
        <row r="60">
          <cell r="G60">
            <v>6</v>
          </cell>
        </row>
        <row r="61">
          <cell r="G61">
            <v>13</v>
          </cell>
        </row>
        <row r="62">
          <cell r="G62">
            <v>4</v>
          </cell>
        </row>
        <row r="63">
          <cell r="G63">
            <v>0</v>
          </cell>
        </row>
        <row r="64">
          <cell r="G64">
            <v>0</v>
          </cell>
        </row>
        <row r="65">
          <cell r="G65">
            <v>0</v>
          </cell>
        </row>
        <row r="66">
          <cell r="G66">
            <v>0</v>
          </cell>
        </row>
        <row r="67">
          <cell r="G67">
            <v>0</v>
          </cell>
        </row>
        <row r="68">
          <cell r="G68">
            <v>0</v>
          </cell>
        </row>
        <row r="69">
          <cell r="G69">
            <v>12</v>
          </cell>
        </row>
        <row r="70">
          <cell r="G70">
            <v>0</v>
          </cell>
        </row>
        <row r="71">
          <cell r="G71">
            <v>5</v>
          </cell>
        </row>
        <row r="72">
          <cell r="G72">
            <v>23</v>
          </cell>
        </row>
        <row r="73">
          <cell r="G73">
            <v>91</v>
          </cell>
        </row>
        <row r="74">
          <cell r="G74">
            <v>0</v>
          </cell>
        </row>
        <row r="75">
          <cell r="G75">
            <v>8</v>
          </cell>
        </row>
        <row r="76">
          <cell r="G76">
            <v>0</v>
          </cell>
        </row>
        <row r="77">
          <cell r="G77">
            <v>0</v>
          </cell>
        </row>
        <row r="78">
          <cell r="G78">
            <v>2</v>
          </cell>
        </row>
        <row r="79">
          <cell r="G79">
            <v>0</v>
          </cell>
        </row>
        <row r="80">
          <cell r="G80">
            <v>2</v>
          </cell>
        </row>
        <row r="81">
          <cell r="G81">
            <v>3</v>
          </cell>
        </row>
        <row r="82">
          <cell r="G82">
            <v>1</v>
          </cell>
        </row>
        <row r="83">
          <cell r="G83">
            <v>24</v>
          </cell>
        </row>
        <row r="84">
          <cell r="G84">
            <v>0</v>
          </cell>
        </row>
        <row r="85">
          <cell r="G85">
            <v>0</v>
          </cell>
        </row>
        <row r="86">
          <cell r="G86">
            <v>0</v>
          </cell>
        </row>
        <row r="87">
          <cell r="G87">
            <v>0</v>
          </cell>
        </row>
        <row r="88">
          <cell r="G88">
            <v>0</v>
          </cell>
        </row>
        <row r="89">
          <cell r="G89">
            <v>5</v>
          </cell>
        </row>
        <row r="90">
          <cell r="G90">
            <v>4</v>
          </cell>
        </row>
        <row r="91">
          <cell r="G91">
            <v>0</v>
          </cell>
        </row>
        <row r="92">
          <cell r="G92">
            <v>10</v>
          </cell>
        </row>
        <row r="93">
          <cell r="G93">
            <v>0</v>
          </cell>
        </row>
        <row r="94">
          <cell r="G94">
            <v>6</v>
          </cell>
        </row>
        <row r="95">
          <cell r="G95">
            <v>2</v>
          </cell>
        </row>
        <row r="96">
          <cell r="G96">
            <v>4</v>
          </cell>
        </row>
        <row r="97">
          <cell r="G97">
            <v>0</v>
          </cell>
        </row>
        <row r="98">
          <cell r="G98">
            <v>2</v>
          </cell>
        </row>
        <row r="99">
          <cell r="G99">
            <v>0</v>
          </cell>
        </row>
        <row r="100">
          <cell r="G100">
            <v>0</v>
          </cell>
        </row>
        <row r="101">
          <cell r="G101">
            <v>2</v>
          </cell>
        </row>
        <row r="102">
          <cell r="G102">
            <v>0</v>
          </cell>
        </row>
        <row r="103">
          <cell r="G103">
            <v>3</v>
          </cell>
        </row>
        <row r="104">
          <cell r="G104">
            <v>3</v>
          </cell>
        </row>
        <row r="105">
          <cell r="G105">
            <v>14</v>
          </cell>
        </row>
        <row r="106">
          <cell r="G106">
            <v>19</v>
          </cell>
        </row>
        <row r="107">
          <cell r="G107">
            <v>0</v>
          </cell>
        </row>
        <row r="108">
          <cell r="G108">
            <v>0</v>
          </cell>
        </row>
        <row r="109">
          <cell r="G109">
            <v>7</v>
          </cell>
        </row>
        <row r="110">
          <cell r="G110">
            <v>0</v>
          </cell>
        </row>
        <row r="111">
          <cell r="G111">
            <v>0</v>
          </cell>
        </row>
        <row r="112">
          <cell r="G112">
            <v>2</v>
          </cell>
        </row>
        <row r="113">
          <cell r="G113">
            <v>0</v>
          </cell>
        </row>
        <row r="114">
          <cell r="G114">
            <v>5</v>
          </cell>
        </row>
        <row r="115">
          <cell r="G115">
            <v>2</v>
          </cell>
        </row>
        <row r="116">
          <cell r="G116">
            <v>0</v>
          </cell>
        </row>
        <row r="117">
          <cell r="G117">
            <v>0</v>
          </cell>
        </row>
        <row r="118">
          <cell r="G118">
            <v>0</v>
          </cell>
        </row>
        <row r="119">
          <cell r="G119">
            <v>0</v>
          </cell>
        </row>
        <row r="120">
          <cell r="G120">
            <v>3</v>
          </cell>
        </row>
        <row r="121">
          <cell r="G121">
            <v>1</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1</v>
          </cell>
        </row>
        <row r="158">
          <cell r="G158">
            <v>0</v>
          </cell>
        </row>
        <row r="159">
          <cell r="G159">
            <v>1</v>
          </cell>
        </row>
        <row r="160">
          <cell r="G160">
            <v>1</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4</v>
          </cell>
        </row>
        <row r="412">
          <cell r="G412">
            <v>2</v>
          </cell>
        </row>
        <row r="413">
          <cell r="G413">
            <v>0</v>
          </cell>
        </row>
        <row r="414">
          <cell r="G414">
            <v>0</v>
          </cell>
        </row>
        <row r="426">
          <cell r="G426">
            <v>44</v>
          </cell>
        </row>
        <row r="427">
          <cell r="G427">
            <v>1</v>
          </cell>
        </row>
        <row r="428">
          <cell r="G428">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24</v>
          </cell>
        </row>
        <row r="24">
          <cell r="G24">
            <v>2</v>
          </cell>
        </row>
        <row r="25">
          <cell r="G25">
            <v>2</v>
          </cell>
        </row>
        <row r="26">
          <cell r="G26">
            <v>3</v>
          </cell>
        </row>
        <row r="27">
          <cell r="G27">
            <v>0</v>
          </cell>
        </row>
        <row r="28">
          <cell r="G28">
            <v>3</v>
          </cell>
        </row>
        <row r="29">
          <cell r="G29">
            <v>0</v>
          </cell>
        </row>
        <row r="30">
          <cell r="G30">
            <v>0</v>
          </cell>
        </row>
        <row r="31">
          <cell r="G31">
            <v>0</v>
          </cell>
        </row>
        <row r="32">
          <cell r="G32">
            <v>0</v>
          </cell>
        </row>
        <row r="33">
          <cell r="G33">
            <v>0</v>
          </cell>
        </row>
        <row r="34">
          <cell r="G34">
            <v>0</v>
          </cell>
        </row>
        <row r="35">
          <cell r="G35">
            <v>0</v>
          </cell>
        </row>
        <row r="36">
          <cell r="G36">
            <v>2</v>
          </cell>
        </row>
        <row r="37">
          <cell r="G37">
            <v>1</v>
          </cell>
        </row>
        <row r="38">
          <cell r="G38">
            <v>0</v>
          </cell>
        </row>
        <row r="39">
          <cell r="G39">
            <v>0</v>
          </cell>
        </row>
        <row r="40">
          <cell r="G40">
            <v>0</v>
          </cell>
        </row>
        <row r="41">
          <cell r="G41">
            <v>0</v>
          </cell>
        </row>
        <row r="42">
          <cell r="G42">
            <v>2</v>
          </cell>
        </row>
        <row r="43">
          <cell r="G43">
            <v>0</v>
          </cell>
        </row>
        <row r="44">
          <cell r="G44">
            <v>4</v>
          </cell>
        </row>
        <row r="45">
          <cell r="G45">
            <v>3</v>
          </cell>
        </row>
        <row r="46">
          <cell r="G46">
            <v>26</v>
          </cell>
        </row>
        <row r="47">
          <cell r="G47">
            <v>35</v>
          </cell>
        </row>
        <row r="48">
          <cell r="G48">
            <v>92</v>
          </cell>
        </row>
        <row r="49">
          <cell r="G49">
            <v>0</v>
          </cell>
        </row>
        <row r="50">
          <cell r="G50">
            <v>19</v>
          </cell>
        </row>
        <row r="51">
          <cell r="G51">
            <v>39</v>
          </cell>
        </row>
        <row r="52">
          <cell r="G52">
            <v>2</v>
          </cell>
        </row>
        <row r="53">
          <cell r="G53">
            <v>4</v>
          </cell>
        </row>
        <row r="54">
          <cell r="G54">
            <v>1</v>
          </cell>
        </row>
        <row r="55">
          <cell r="G55">
            <v>5</v>
          </cell>
        </row>
        <row r="56">
          <cell r="G56">
            <v>27</v>
          </cell>
        </row>
        <row r="57">
          <cell r="G57">
            <v>0</v>
          </cell>
        </row>
        <row r="58">
          <cell r="G58">
            <v>0</v>
          </cell>
        </row>
        <row r="59">
          <cell r="G59">
            <v>32</v>
          </cell>
        </row>
        <row r="60">
          <cell r="G60">
            <v>47</v>
          </cell>
        </row>
        <row r="61">
          <cell r="G61">
            <v>63</v>
          </cell>
        </row>
        <row r="62">
          <cell r="G62">
            <v>140</v>
          </cell>
        </row>
        <row r="63">
          <cell r="G63">
            <v>0</v>
          </cell>
        </row>
        <row r="64">
          <cell r="G64">
            <v>0</v>
          </cell>
        </row>
        <row r="65">
          <cell r="G65">
            <v>0</v>
          </cell>
        </row>
        <row r="66">
          <cell r="G66">
            <v>0</v>
          </cell>
        </row>
        <row r="67">
          <cell r="G67">
            <v>0</v>
          </cell>
        </row>
        <row r="68">
          <cell r="G68">
            <v>1</v>
          </cell>
        </row>
        <row r="69">
          <cell r="G69">
            <v>100</v>
          </cell>
        </row>
        <row r="70">
          <cell r="G70">
            <v>0</v>
          </cell>
        </row>
        <row r="71">
          <cell r="G71">
            <v>30</v>
          </cell>
        </row>
        <row r="72">
          <cell r="G72">
            <v>76</v>
          </cell>
        </row>
        <row r="73">
          <cell r="G73">
            <v>305</v>
          </cell>
        </row>
        <row r="74">
          <cell r="G74">
            <v>0</v>
          </cell>
        </row>
        <row r="75">
          <cell r="G75">
            <v>24</v>
          </cell>
        </row>
        <row r="76">
          <cell r="G76">
            <v>0</v>
          </cell>
        </row>
        <row r="77">
          <cell r="G77">
            <v>0</v>
          </cell>
        </row>
        <row r="78">
          <cell r="G78">
            <v>2</v>
          </cell>
        </row>
        <row r="79">
          <cell r="G79">
            <v>0</v>
          </cell>
        </row>
        <row r="80">
          <cell r="G80">
            <v>26</v>
          </cell>
        </row>
        <row r="81">
          <cell r="G81">
            <v>17</v>
          </cell>
        </row>
        <row r="82">
          <cell r="G82">
            <v>15</v>
          </cell>
        </row>
        <row r="83">
          <cell r="G83">
            <v>130</v>
          </cell>
        </row>
        <row r="84">
          <cell r="G84">
            <v>0</v>
          </cell>
        </row>
        <row r="85">
          <cell r="G85">
            <v>0</v>
          </cell>
        </row>
        <row r="86">
          <cell r="G86">
            <v>0</v>
          </cell>
        </row>
        <row r="87">
          <cell r="G87">
            <v>0</v>
          </cell>
        </row>
        <row r="88">
          <cell r="G88">
            <v>0</v>
          </cell>
        </row>
        <row r="89">
          <cell r="G89">
            <v>5</v>
          </cell>
        </row>
        <row r="90">
          <cell r="G90">
            <v>3</v>
          </cell>
        </row>
        <row r="91">
          <cell r="G91">
            <v>0</v>
          </cell>
        </row>
        <row r="92">
          <cell r="G92">
            <v>19</v>
          </cell>
        </row>
        <row r="93">
          <cell r="G93">
            <v>0</v>
          </cell>
        </row>
        <row r="94">
          <cell r="G94">
            <v>10</v>
          </cell>
        </row>
        <row r="95">
          <cell r="G95">
            <v>4</v>
          </cell>
        </row>
        <row r="96">
          <cell r="G96">
            <v>13</v>
          </cell>
        </row>
        <row r="97">
          <cell r="G97">
            <v>0</v>
          </cell>
        </row>
        <row r="98">
          <cell r="G98">
            <v>13</v>
          </cell>
        </row>
        <row r="99">
          <cell r="G99">
            <v>0</v>
          </cell>
        </row>
        <row r="100">
          <cell r="G100">
            <v>0</v>
          </cell>
        </row>
        <row r="101">
          <cell r="G101">
            <v>5</v>
          </cell>
        </row>
        <row r="102">
          <cell r="G102">
            <v>0</v>
          </cell>
        </row>
        <row r="103">
          <cell r="G103">
            <v>7</v>
          </cell>
        </row>
        <row r="104">
          <cell r="G104">
            <v>8</v>
          </cell>
        </row>
        <row r="105">
          <cell r="G105">
            <v>57</v>
          </cell>
        </row>
        <row r="106">
          <cell r="G106">
            <v>53</v>
          </cell>
        </row>
        <row r="107">
          <cell r="G107">
            <v>0</v>
          </cell>
        </row>
        <row r="108">
          <cell r="G108">
            <v>0</v>
          </cell>
        </row>
        <row r="109">
          <cell r="G109">
            <v>44</v>
          </cell>
        </row>
        <row r="110">
          <cell r="G110">
            <v>0</v>
          </cell>
        </row>
        <row r="111">
          <cell r="G111">
            <v>0</v>
          </cell>
        </row>
        <row r="112">
          <cell r="G112">
            <v>9</v>
          </cell>
        </row>
        <row r="113">
          <cell r="G113">
            <v>0</v>
          </cell>
        </row>
        <row r="114">
          <cell r="G114">
            <v>4</v>
          </cell>
        </row>
        <row r="115">
          <cell r="G115">
            <v>12</v>
          </cell>
        </row>
        <row r="116">
          <cell r="G116">
            <v>1</v>
          </cell>
        </row>
        <row r="117">
          <cell r="G117">
            <v>0</v>
          </cell>
        </row>
        <row r="118">
          <cell r="G118">
            <v>0</v>
          </cell>
        </row>
        <row r="119">
          <cell r="G119">
            <v>0</v>
          </cell>
        </row>
        <row r="120">
          <cell r="G120">
            <v>19</v>
          </cell>
        </row>
        <row r="121">
          <cell r="G121">
            <v>3</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1</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v>
          </cell>
        </row>
        <row r="154">
          <cell r="G154">
            <v>2</v>
          </cell>
        </row>
        <row r="155">
          <cell r="G155">
            <v>0</v>
          </cell>
        </row>
        <row r="156">
          <cell r="G156">
            <v>0</v>
          </cell>
        </row>
        <row r="157">
          <cell r="G157">
            <v>0</v>
          </cell>
        </row>
        <row r="158">
          <cell r="G158">
            <v>0</v>
          </cell>
        </row>
        <row r="159">
          <cell r="G159">
            <v>1</v>
          </cell>
        </row>
        <row r="160">
          <cell r="G160">
            <v>5</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2</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18</v>
          </cell>
        </row>
        <row r="412">
          <cell r="G412">
            <v>25</v>
          </cell>
        </row>
        <row r="413">
          <cell r="G413">
            <v>0</v>
          </cell>
        </row>
        <row r="414">
          <cell r="G414">
            <v>0</v>
          </cell>
        </row>
        <row r="426">
          <cell r="G426">
            <v>106</v>
          </cell>
        </row>
        <row r="427">
          <cell r="G427">
            <v>2</v>
          </cell>
        </row>
        <row r="428">
          <cell r="G428">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16</v>
          </cell>
        </row>
        <row r="24">
          <cell r="G24">
            <v>8</v>
          </cell>
        </row>
        <row r="25">
          <cell r="G25">
            <v>3</v>
          </cell>
        </row>
        <row r="26">
          <cell r="G26">
            <v>0</v>
          </cell>
        </row>
        <row r="27">
          <cell r="G27">
            <v>1</v>
          </cell>
        </row>
        <row r="28">
          <cell r="G28">
            <v>3</v>
          </cell>
        </row>
        <row r="29">
          <cell r="G29">
            <v>0</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3</v>
          </cell>
        </row>
        <row r="43">
          <cell r="G43">
            <v>0</v>
          </cell>
        </row>
        <row r="44">
          <cell r="G44">
            <v>8</v>
          </cell>
        </row>
        <row r="45">
          <cell r="G45">
            <v>8</v>
          </cell>
        </row>
        <row r="46">
          <cell r="G46">
            <v>17</v>
          </cell>
        </row>
        <row r="47">
          <cell r="G47">
            <v>21</v>
          </cell>
        </row>
        <row r="48">
          <cell r="G48">
            <v>87</v>
          </cell>
        </row>
        <row r="49">
          <cell r="G49">
            <v>0</v>
          </cell>
        </row>
        <row r="50">
          <cell r="G50">
            <v>17</v>
          </cell>
        </row>
        <row r="51">
          <cell r="G51">
            <v>24</v>
          </cell>
        </row>
        <row r="52">
          <cell r="G52">
            <v>2</v>
          </cell>
        </row>
        <row r="53">
          <cell r="G53">
            <v>1</v>
          </cell>
        </row>
        <row r="54">
          <cell r="G54">
            <v>1</v>
          </cell>
        </row>
        <row r="55">
          <cell r="G55">
            <v>9</v>
          </cell>
        </row>
        <row r="56">
          <cell r="G56">
            <v>30</v>
          </cell>
        </row>
        <row r="57">
          <cell r="G57">
            <v>0</v>
          </cell>
        </row>
        <row r="58">
          <cell r="G58">
            <v>0</v>
          </cell>
        </row>
        <row r="59">
          <cell r="G59">
            <v>16</v>
          </cell>
        </row>
        <row r="60">
          <cell r="G60">
            <v>94</v>
          </cell>
        </row>
        <row r="61">
          <cell r="G61">
            <v>26</v>
          </cell>
        </row>
        <row r="62">
          <cell r="G62">
            <v>6</v>
          </cell>
        </row>
        <row r="63">
          <cell r="G63">
            <v>0</v>
          </cell>
        </row>
        <row r="64">
          <cell r="G64">
            <v>0</v>
          </cell>
        </row>
        <row r="65">
          <cell r="G65">
            <v>0</v>
          </cell>
        </row>
        <row r="66">
          <cell r="G66">
            <v>0</v>
          </cell>
        </row>
        <row r="67">
          <cell r="G67">
            <v>0</v>
          </cell>
        </row>
        <row r="68">
          <cell r="G68">
            <v>0</v>
          </cell>
        </row>
        <row r="69">
          <cell r="G69">
            <v>36</v>
          </cell>
        </row>
        <row r="70">
          <cell r="G70">
            <v>0</v>
          </cell>
        </row>
        <row r="71">
          <cell r="G71">
            <v>13</v>
          </cell>
        </row>
        <row r="72">
          <cell r="G72">
            <v>50</v>
          </cell>
        </row>
        <row r="73">
          <cell r="G73">
            <v>247</v>
          </cell>
        </row>
        <row r="74">
          <cell r="G74">
            <v>0</v>
          </cell>
        </row>
        <row r="75">
          <cell r="G75">
            <v>25</v>
          </cell>
        </row>
        <row r="76">
          <cell r="G76">
            <v>0</v>
          </cell>
        </row>
        <row r="77">
          <cell r="G77">
            <v>0</v>
          </cell>
        </row>
        <row r="78">
          <cell r="G78">
            <v>2</v>
          </cell>
        </row>
        <row r="79">
          <cell r="G79">
            <v>0</v>
          </cell>
        </row>
        <row r="80">
          <cell r="G80">
            <v>11</v>
          </cell>
        </row>
        <row r="81">
          <cell r="G81">
            <v>8</v>
          </cell>
        </row>
        <row r="82">
          <cell r="G82">
            <v>10</v>
          </cell>
        </row>
        <row r="83">
          <cell r="G83">
            <v>92</v>
          </cell>
        </row>
        <row r="84">
          <cell r="G84">
            <v>0</v>
          </cell>
        </row>
        <row r="85">
          <cell r="G85">
            <v>0</v>
          </cell>
        </row>
        <row r="86">
          <cell r="G86">
            <v>0</v>
          </cell>
        </row>
        <row r="87">
          <cell r="G87">
            <v>0</v>
          </cell>
        </row>
        <row r="88">
          <cell r="G88">
            <v>0</v>
          </cell>
        </row>
        <row r="89">
          <cell r="G89">
            <v>5</v>
          </cell>
        </row>
        <row r="90">
          <cell r="G90">
            <v>3</v>
          </cell>
        </row>
        <row r="91">
          <cell r="G91">
            <v>1</v>
          </cell>
        </row>
        <row r="92">
          <cell r="G92">
            <v>18</v>
          </cell>
        </row>
        <row r="93">
          <cell r="G93">
            <v>0</v>
          </cell>
        </row>
        <row r="94">
          <cell r="G94">
            <v>12</v>
          </cell>
        </row>
        <row r="95">
          <cell r="G95">
            <v>8</v>
          </cell>
        </row>
        <row r="96">
          <cell r="G96">
            <v>4</v>
          </cell>
        </row>
        <row r="97">
          <cell r="G97">
            <v>0</v>
          </cell>
        </row>
        <row r="98">
          <cell r="G98">
            <v>10</v>
          </cell>
        </row>
        <row r="99">
          <cell r="G99">
            <v>0</v>
          </cell>
        </row>
        <row r="100">
          <cell r="G100">
            <v>0</v>
          </cell>
        </row>
        <row r="101">
          <cell r="G101">
            <v>9</v>
          </cell>
        </row>
        <row r="102">
          <cell r="G102">
            <v>1</v>
          </cell>
        </row>
        <row r="103">
          <cell r="G103">
            <v>15</v>
          </cell>
        </row>
        <row r="104">
          <cell r="G104">
            <v>4</v>
          </cell>
        </row>
        <row r="105">
          <cell r="G105">
            <v>60</v>
          </cell>
        </row>
        <row r="106">
          <cell r="G106">
            <v>38</v>
          </cell>
        </row>
        <row r="107">
          <cell r="G107">
            <v>0</v>
          </cell>
        </row>
        <row r="108">
          <cell r="G108">
            <v>2</v>
          </cell>
        </row>
        <row r="109">
          <cell r="G109">
            <v>24</v>
          </cell>
        </row>
        <row r="110">
          <cell r="G110">
            <v>0</v>
          </cell>
        </row>
        <row r="111">
          <cell r="G111">
            <v>3</v>
          </cell>
        </row>
        <row r="112">
          <cell r="G112">
            <v>10</v>
          </cell>
        </row>
        <row r="113">
          <cell r="G113">
            <v>0</v>
          </cell>
        </row>
        <row r="114">
          <cell r="G114">
            <v>6</v>
          </cell>
        </row>
        <row r="115">
          <cell r="G115">
            <v>17</v>
          </cell>
        </row>
        <row r="116">
          <cell r="G116">
            <v>1</v>
          </cell>
        </row>
        <row r="117">
          <cell r="G117">
            <v>0</v>
          </cell>
        </row>
        <row r="118">
          <cell r="G118">
            <v>0</v>
          </cell>
        </row>
        <row r="119">
          <cell r="G119">
            <v>0</v>
          </cell>
        </row>
        <row r="120">
          <cell r="G120">
            <v>16</v>
          </cell>
        </row>
        <row r="121">
          <cell r="G121">
            <v>2</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1</v>
          </cell>
        </row>
        <row r="152">
          <cell r="G152">
            <v>0</v>
          </cell>
        </row>
        <row r="153">
          <cell r="G153">
            <v>2</v>
          </cell>
        </row>
        <row r="154">
          <cell r="G154">
            <v>1</v>
          </cell>
        </row>
        <row r="155">
          <cell r="G155">
            <v>0</v>
          </cell>
        </row>
        <row r="156">
          <cell r="G156">
            <v>0</v>
          </cell>
        </row>
        <row r="157">
          <cell r="G157">
            <v>3</v>
          </cell>
        </row>
        <row r="158">
          <cell r="G158">
            <v>0</v>
          </cell>
        </row>
        <row r="159">
          <cell r="G159">
            <v>0</v>
          </cell>
        </row>
        <row r="160">
          <cell r="G160">
            <v>8</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6</v>
          </cell>
        </row>
        <row r="412">
          <cell r="G412">
            <v>10</v>
          </cell>
        </row>
        <row r="413">
          <cell r="G413">
            <v>0</v>
          </cell>
        </row>
        <row r="414">
          <cell r="G414">
            <v>0</v>
          </cell>
        </row>
        <row r="426">
          <cell r="G426">
            <v>116</v>
          </cell>
        </row>
        <row r="427">
          <cell r="G427">
            <v>1</v>
          </cell>
        </row>
        <row r="428">
          <cell r="G428">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16</v>
          </cell>
        </row>
        <row r="24">
          <cell r="G24">
            <v>9</v>
          </cell>
        </row>
        <row r="25">
          <cell r="G25">
            <v>0</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4</v>
          </cell>
        </row>
        <row r="37">
          <cell r="G37">
            <v>1</v>
          </cell>
        </row>
        <row r="38">
          <cell r="G38">
            <v>0</v>
          </cell>
        </row>
        <row r="39">
          <cell r="G39">
            <v>0</v>
          </cell>
        </row>
        <row r="40">
          <cell r="G40">
            <v>0</v>
          </cell>
        </row>
        <row r="41">
          <cell r="G41">
            <v>0</v>
          </cell>
        </row>
        <row r="42">
          <cell r="G42">
            <v>1</v>
          </cell>
        </row>
        <row r="43">
          <cell r="G43">
            <v>0</v>
          </cell>
        </row>
        <row r="44">
          <cell r="G44">
            <v>0</v>
          </cell>
        </row>
        <row r="45">
          <cell r="G45">
            <v>6</v>
          </cell>
        </row>
        <row r="46">
          <cell r="G46">
            <v>11</v>
          </cell>
        </row>
        <row r="47">
          <cell r="G47">
            <v>24</v>
          </cell>
        </row>
        <row r="48">
          <cell r="G48">
            <v>96</v>
          </cell>
        </row>
        <row r="49">
          <cell r="G49">
            <v>1</v>
          </cell>
        </row>
        <row r="50">
          <cell r="G50">
            <v>14</v>
          </cell>
        </row>
        <row r="51">
          <cell r="G51">
            <v>26</v>
          </cell>
        </row>
        <row r="52">
          <cell r="G52">
            <v>0</v>
          </cell>
        </row>
        <row r="53">
          <cell r="G53">
            <v>7</v>
          </cell>
        </row>
        <row r="54">
          <cell r="G54">
            <v>1</v>
          </cell>
        </row>
        <row r="55">
          <cell r="G55">
            <v>6</v>
          </cell>
        </row>
        <row r="56">
          <cell r="G56">
            <v>33</v>
          </cell>
        </row>
        <row r="57">
          <cell r="G57">
            <v>0</v>
          </cell>
        </row>
        <row r="58">
          <cell r="G58">
            <v>0</v>
          </cell>
        </row>
        <row r="59">
          <cell r="G59">
            <v>4</v>
          </cell>
        </row>
        <row r="60">
          <cell r="G60">
            <v>25</v>
          </cell>
        </row>
        <row r="61">
          <cell r="G61">
            <v>46</v>
          </cell>
        </row>
        <row r="62">
          <cell r="G62">
            <v>6</v>
          </cell>
        </row>
        <row r="63">
          <cell r="G63">
            <v>0</v>
          </cell>
        </row>
        <row r="64">
          <cell r="G64">
            <v>0</v>
          </cell>
        </row>
        <row r="65">
          <cell r="G65">
            <v>0</v>
          </cell>
        </row>
        <row r="66">
          <cell r="G66">
            <v>0</v>
          </cell>
        </row>
        <row r="67">
          <cell r="G67">
            <v>0</v>
          </cell>
        </row>
        <row r="68">
          <cell r="G68">
            <v>0</v>
          </cell>
        </row>
        <row r="69">
          <cell r="G69">
            <v>37</v>
          </cell>
        </row>
        <row r="70">
          <cell r="G70">
            <v>0</v>
          </cell>
        </row>
        <row r="71">
          <cell r="G71">
            <v>11</v>
          </cell>
        </row>
        <row r="72">
          <cell r="G72">
            <v>27</v>
          </cell>
        </row>
        <row r="73">
          <cell r="G73">
            <v>127</v>
          </cell>
        </row>
        <row r="74">
          <cell r="G74">
            <v>0</v>
          </cell>
        </row>
        <row r="75">
          <cell r="G75">
            <v>15</v>
          </cell>
        </row>
        <row r="76">
          <cell r="G76">
            <v>0</v>
          </cell>
        </row>
        <row r="77">
          <cell r="G77">
            <v>0</v>
          </cell>
        </row>
        <row r="78">
          <cell r="G78">
            <v>2</v>
          </cell>
        </row>
        <row r="79">
          <cell r="G79">
            <v>0</v>
          </cell>
        </row>
        <row r="80">
          <cell r="G80">
            <v>29</v>
          </cell>
        </row>
        <row r="81">
          <cell r="G81">
            <v>9</v>
          </cell>
        </row>
        <row r="82">
          <cell r="G82">
            <v>38</v>
          </cell>
        </row>
        <row r="83">
          <cell r="G83">
            <v>193</v>
          </cell>
        </row>
        <row r="84">
          <cell r="G84">
            <v>0</v>
          </cell>
        </row>
        <row r="85">
          <cell r="G85">
            <v>0</v>
          </cell>
        </row>
        <row r="86">
          <cell r="G86">
            <v>0</v>
          </cell>
        </row>
        <row r="87">
          <cell r="G87">
            <v>0</v>
          </cell>
        </row>
        <row r="88">
          <cell r="G88">
            <v>0</v>
          </cell>
        </row>
        <row r="89">
          <cell r="G89">
            <v>1</v>
          </cell>
        </row>
        <row r="90">
          <cell r="G90">
            <v>1</v>
          </cell>
        </row>
        <row r="91">
          <cell r="G91">
            <v>0</v>
          </cell>
        </row>
        <row r="92">
          <cell r="G92">
            <v>17</v>
          </cell>
        </row>
        <row r="93">
          <cell r="G93">
            <v>0</v>
          </cell>
        </row>
        <row r="94">
          <cell r="G94">
            <v>4</v>
          </cell>
        </row>
        <row r="95">
          <cell r="G95">
            <v>3</v>
          </cell>
        </row>
        <row r="96">
          <cell r="G96">
            <v>6</v>
          </cell>
        </row>
        <row r="97">
          <cell r="G97">
            <v>0</v>
          </cell>
        </row>
        <row r="98">
          <cell r="G98">
            <v>8</v>
          </cell>
        </row>
        <row r="99">
          <cell r="G99">
            <v>0</v>
          </cell>
        </row>
        <row r="100">
          <cell r="G100">
            <v>0</v>
          </cell>
        </row>
        <row r="101">
          <cell r="G101">
            <v>2</v>
          </cell>
        </row>
        <row r="102">
          <cell r="G102">
            <v>0</v>
          </cell>
        </row>
        <row r="103">
          <cell r="G103">
            <v>6</v>
          </cell>
        </row>
        <row r="104">
          <cell r="G104">
            <v>4</v>
          </cell>
        </row>
        <row r="105">
          <cell r="G105">
            <v>83</v>
          </cell>
        </row>
        <row r="106">
          <cell r="G106">
            <v>21</v>
          </cell>
        </row>
        <row r="107">
          <cell r="G107">
            <v>0</v>
          </cell>
        </row>
        <row r="108">
          <cell r="G108">
            <v>1</v>
          </cell>
        </row>
        <row r="109">
          <cell r="G109">
            <v>54</v>
          </cell>
        </row>
        <row r="110">
          <cell r="G110">
            <v>1</v>
          </cell>
        </row>
        <row r="111">
          <cell r="G111">
            <v>2</v>
          </cell>
        </row>
        <row r="112">
          <cell r="G112">
            <v>6</v>
          </cell>
        </row>
        <row r="113">
          <cell r="G113">
            <v>0</v>
          </cell>
        </row>
        <row r="114">
          <cell r="G114">
            <v>2</v>
          </cell>
        </row>
        <row r="115">
          <cell r="G115">
            <v>18</v>
          </cell>
        </row>
        <row r="116">
          <cell r="G116">
            <v>1</v>
          </cell>
        </row>
        <row r="117">
          <cell r="G117">
            <v>0</v>
          </cell>
        </row>
        <row r="118">
          <cell r="G118">
            <v>0</v>
          </cell>
        </row>
        <row r="119">
          <cell r="G119">
            <v>0</v>
          </cell>
        </row>
        <row r="120">
          <cell r="G120">
            <v>17</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1</v>
          </cell>
        </row>
        <row r="155">
          <cell r="G155">
            <v>0</v>
          </cell>
        </row>
        <row r="156">
          <cell r="G156">
            <v>0</v>
          </cell>
        </row>
        <row r="157">
          <cell r="G157">
            <v>1</v>
          </cell>
        </row>
        <row r="158">
          <cell r="G158">
            <v>0</v>
          </cell>
        </row>
        <row r="159">
          <cell r="G159">
            <v>0</v>
          </cell>
        </row>
        <row r="160">
          <cell r="G160">
            <v>16</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6</v>
          </cell>
        </row>
        <row r="414">
          <cell r="G414">
            <v>0</v>
          </cell>
        </row>
        <row r="415">
          <cell r="G415">
            <v>0</v>
          </cell>
        </row>
        <row r="427">
          <cell r="G427">
            <v>112</v>
          </cell>
        </row>
        <row r="428">
          <cell r="G428">
            <v>10</v>
          </cell>
        </row>
        <row r="429">
          <cell r="G429">
            <v>4</v>
          </cell>
        </row>
      </sheetData>
      <sheetData sheetId="1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17</v>
          </cell>
        </row>
        <row r="24">
          <cell r="G24">
            <v>0</v>
          </cell>
        </row>
        <row r="25">
          <cell r="G25">
            <v>2</v>
          </cell>
        </row>
        <row r="26">
          <cell r="G26">
            <v>0</v>
          </cell>
        </row>
        <row r="27">
          <cell r="G27">
            <v>0</v>
          </cell>
        </row>
        <row r="28">
          <cell r="G28">
            <v>0</v>
          </cell>
        </row>
        <row r="29">
          <cell r="G29">
            <v>1</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2</v>
          </cell>
        </row>
        <row r="43">
          <cell r="G43">
            <v>0</v>
          </cell>
        </row>
        <row r="44">
          <cell r="G44">
            <v>4</v>
          </cell>
        </row>
        <row r="45">
          <cell r="G45">
            <v>2</v>
          </cell>
        </row>
        <row r="46">
          <cell r="G46">
            <v>12</v>
          </cell>
        </row>
        <row r="47">
          <cell r="G47">
            <v>12</v>
          </cell>
        </row>
        <row r="48">
          <cell r="G48">
            <v>47</v>
          </cell>
        </row>
        <row r="49">
          <cell r="G49">
            <v>0</v>
          </cell>
        </row>
        <row r="50">
          <cell r="G50">
            <v>6</v>
          </cell>
        </row>
        <row r="51">
          <cell r="G51">
            <v>10</v>
          </cell>
        </row>
        <row r="52">
          <cell r="G52">
            <v>0</v>
          </cell>
        </row>
        <row r="53">
          <cell r="G53">
            <v>2</v>
          </cell>
        </row>
        <row r="54">
          <cell r="G54">
            <v>1</v>
          </cell>
        </row>
        <row r="55">
          <cell r="G55">
            <v>1</v>
          </cell>
        </row>
        <row r="56">
          <cell r="G56">
            <v>16</v>
          </cell>
        </row>
        <row r="57">
          <cell r="G57">
            <v>0</v>
          </cell>
        </row>
        <row r="58">
          <cell r="G58">
            <v>0</v>
          </cell>
        </row>
        <row r="59">
          <cell r="G59">
            <v>5</v>
          </cell>
        </row>
        <row r="60">
          <cell r="G60">
            <v>0</v>
          </cell>
        </row>
        <row r="61">
          <cell r="G61">
            <v>14</v>
          </cell>
        </row>
        <row r="62">
          <cell r="G62">
            <v>0</v>
          </cell>
        </row>
        <row r="63">
          <cell r="G63">
            <v>0</v>
          </cell>
        </row>
        <row r="64">
          <cell r="G64">
            <v>0</v>
          </cell>
        </row>
        <row r="65">
          <cell r="G65">
            <v>0</v>
          </cell>
        </row>
        <row r="66">
          <cell r="G66">
            <v>0</v>
          </cell>
        </row>
        <row r="67">
          <cell r="G67">
            <v>0</v>
          </cell>
        </row>
        <row r="68">
          <cell r="G68">
            <v>0</v>
          </cell>
        </row>
        <row r="69">
          <cell r="G69">
            <v>10</v>
          </cell>
        </row>
        <row r="70">
          <cell r="G70">
            <v>0</v>
          </cell>
        </row>
        <row r="71">
          <cell r="G71">
            <v>3</v>
          </cell>
        </row>
        <row r="72">
          <cell r="G72">
            <v>33</v>
          </cell>
        </row>
        <row r="73">
          <cell r="G73">
            <v>49</v>
          </cell>
        </row>
        <row r="74">
          <cell r="G74">
            <v>0</v>
          </cell>
        </row>
        <row r="75">
          <cell r="G75">
            <v>5</v>
          </cell>
        </row>
        <row r="76">
          <cell r="G76">
            <v>0</v>
          </cell>
        </row>
        <row r="77">
          <cell r="G77">
            <v>0</v>
          </cell>
        </row>
        <row r="78">
          <cell r="G78">
            <v>1</v>
          </cell>
        </row>
        <row r="79">
          <cell r="G79">
            <v>0</v>
          </cell>
        </row>
        <row r="80">
          <cell r="G80">
            <v>5</v>
          </cell>
        </row>
        <row r="81">
          <cell r="G81">
            <v>1</v>
          </cell>
        </row>
        <row r="82">
          <cell r="G82">
            <v>4</v>
          </cell>
        </row>
        <row r="83">
          <cell r="G83">
            <v>63</v>
          </cell>
        </row>
        <row r="84">
          <cell r="G84">
            <v>0</v>
          </cell>
        </row>
        <row r="85">
          <cell r="G85">
            <v>0</v>
          </cell>
        </row>
        <row r="86">
          <cell r="G86">
            <v>0</v>
          </cell>
        </row>
        <row r="87">
          <cell r="G87">
            <v>0</v>
          </cell>
        </row>
        <row r="88">
          <cell r="G88">
            <v>0</v>
          </cell>
        </row>
        <row r="89">
          <cell r="G89">
            <v>1</v>
          </cell>
        </row>
        <row r="90">
          <cell r="G90">
            <v>2</v>
          </cell>
        </row>
        <row r="91">
          <cell r="G91">
            <v>0</v>
          </cell>
        </row>
        <row r="92">
          <cell r="G92">
            <v>3</v>
          </cell>
        </row>
        <row r="93">
          <cell r="G93">
            <v>0</v>
          </cell>
        </row>
        <row r="94">
          <cell r="G94">
            <v>1</v>
          </cell>
        </row>
        <row r="95">
          <cell r="G95">
            <v>4</v>
          </cell>
        </row>
        <row r="96">
          <cell r="G96">
            <v>3</v>
          </cell>
        </row>
        <row r="97">
          <cell r="G97">
            <v>0</v>
          </cell>
        </row>
        <row r="98">
          <cell r="G98">
            <v>7</v>
          </cell>
        </row>
        <row r="99">
          <cell r="G99">
            <v>0</v>
          </cell>
        </row>
        <row r="100">
          <cell r="G100">
            <v>0</v>
          </cell>
        </row>
        <row r="101">
          <cell r="G101">
            <v>1</v>
          </cell>
        </row>
        <row r="102">
          <cell r="G102">
            <v>2</v>
          </cell>
        </row>
        <row r="103">
          <cell r="G103">
            <v>2</v>
          </cell>
        </row>
        <row r="104">
          <cell r="G104">
            <v>8</v>
          </cell>
        </row>
        <row r="105">
          <cell r="G105">
            <v>31</v>
          </cell>
        </row>
        <row r="106">
          <cell r="G106">
            <v>7</v>
          </cell>
        </row>
        <row r="107">
          <cell r="G107">
            <v>0</v>
          </cell>
        </row>
        <row r="108">
          <cell r="G108">
            <v>0</v>
          </cell>
        </row>
        <row r="109">
          <cell r="G109">
            <v>28</v>
          </cell>
        </row>
        <row r="110">
          <cell r="G110">
            <v>0</v>
          </cell>
        </row>
        <row r="111">
          <cell r="G111">
            <v>0</v>
          </cell>
        </row>
        <row r="112">
          <cell r="G112">
            <v>4</v>
          </cell>
        </row>
        <row r="113">
          <cell r="G113">
            <v>0</v>
          </cell>
        </row>
        <row r="114">
          <cell r="G114">
            <v>1</v>
          </cell>
        </row>
        <row r="115">
          <cell r="G115">
            <v>3</v>
          </cell>
        </row>
        <row r="116">
          <cell r="G116">
            <v>0</v>
          </cell>
        </row>
        <row r="117">
          <cell r="G117">
            <v>0</v>
          </cell>
        </row>
        <row r="118">
          <cell r="G118">
            <v>0</v>
          </cell>
        </row>
        <row r="119">
          <cell r="G119">
            <v>0</v>
          </cell>
        </row>
        <row r="120">
          <cell r="G120">
            <v>7</v>
          </cell>
        </row>
        <row r="121">
          <cell r="G121">
            <v>1</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4</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1</v>
          </cell>
        </row>
        <row r="412">
          <cell r="G412">
            <v>2</v>
          </cell>
        </row>
        <row r="413">
          <cell r="G413">
            <v>0</v>
          </cell>
        </row>
        <row r="414">
          <cell r="G414">
            <v>0</v>
          </cell>
        </row>
        <row r="426">
          <cell r="G426">
            <v>40</v>
          </cell>
        </row>
        <row r="427">
          <cell r="G427">
            <v>1</v>
          </cell>
        </row>
        <row r="428">
          <cell r="G428">
            <v>2</v>
          </cell>
        </row>
      </sheetData>
      <sheetData sheetId="11">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19</v>
          </cell>
        </row>
        <row r="24">
          <cell r="G24">
            <v>4</v>
          </cell>
        </row>
        <row r="25">
          <cell r="G25">
            <v>0</v>
          </cell>
        </row>
        <row r="26">
          <cell r="G26">
            <v>0</v>
          </cell>
        </row>
        <row r="27">
          <cell r="G27">
            <v>0</v>
          </cell>
        </row>
        <row r="28">
          <cell r="G28">
            <v>8</v>
          </cell>
        </row>
        <row r="29">
          <cell r="G29">
            <v>0</v>
          </cell>
        </row>
        <row r="30">
          <cell r="G30">
            <v>2</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1</v>
          </cell>
        </row>
        <row r="43">
          <cell r="G43">
            <v>0</v>
          </cell>
        </row>
        <row r="44">
          <cell r="G44">
            <v>2</v>
          </cell>
        </row>
        <row r="45">
          <cell r="G45">
            <v>7</v>
          </cell>
        </row>
        <row r="46">
          <cell r="G46">
            <v>24</v>
          </cell>
        </row>
        <row r="47">
          <cell r="G47">
            <v>25</v>
          </cell>
        </row>
        <row r="48">
          <cell r="G48">
            <v>104</v>
          </cell>
        </row>
        <row r="49">
          <cell r="G49">
            <v>0</v>
          </cell>
        </row>
        <row r="50">
          <cell r="G50">
            <v>11</v>
          </cell>
        </row>
        <row r="51">
          <cell r="G51">
            <v>31</v>
          </cell>
        </row>
        <row r="52">
          <cell r="G52">
            <v>0</v>
          </cell>
        </row>
        <row r="53">
          <cell r="G53">
            <v>3</v>
          </cell>
        </row>
        <row r="54">
          <cell r="G54">
            <v>0</v>
          </cell>
        </row>
        <row r="55">
          <cell r="G55">
            <v>7</v>
          </cell>
        </row>
        <row r="56">
          <cell r="G56">
            <v>23</v>
          </cell>
        </row>
        <row r="57">
          <cell r="G57">
            <v>1</v>
          </cell>
        </row>
        <row r="58">
          <cell r="G58">
            <v>2</v>
          </cell>
        </row>
        <row r="59">
          <cell r="G59">
            <v>5</v>
          </cell>
        </row>
        <row r="60">
          <cell r="G60">
            <v>27</v>
          </cell>
        </row>
        <row r="61">
          <cell r="G61">
            <v>37</v>
          </cell>
        </row>
        <row r="62">
          <cell r="G62">
            <v>6</v>
          </cell>
        </row>
        <row r="63">
          <cell r="G63">
            <v>0</v>
          </cell>
        </row>
        <row r="64">
          <cell r="G64">
            <v>0</v>
          </cell>
        </row>
        <row r="65">
          <cell r="G65">
            <v>0</v>
          </cell>
        </row>
        <row r="66">
          <cell r="G66">
            <v>0</v>
          </cell>
        </row>
        <row r="67">
          <cell r="G67">
            <v>0</v>
          </cell>
        </row>
        <row r="68">
          <cell r="G68">
            <v>0</v>
          </cell>
        </row>
        <row r="69">
          <cell r="G69">
            <v>52</v>
          </cell>
        </row>
        <row r="70">
          <cell r="G70">
            <v>0</v>
          </cell>
        </row>
        <row r="71">
          <cell r="G71">
            <v>13</v>
          </cell>
        </row>
        <row r="72">
          <cell r="G72">
            <v>17</v>
          </cell>
        </row>
        <row r="73">
          <cell r="G73">
            <v>88</v>
          </cell>
        </row>
        <row r="74">
          <cell r="G74">
            <v>0</v>
          </cell>
        </row>
        <row r="75">
          <cell r="G75">
            <v>23</v>
          </cell>
        </row>
        <row r="76">
          <cell r="G76">
            <v>0</v>
          </cell>
        </row>
        <row r="77">
          <cell r="G77">
            <v>0</v>
          </cell>
        </row>
        <row r="78">
          <cell r="G78">
            <v>1</v>
          </cell>
        </row>
        <row r="79">
          <cell r="G79">
            <v>0</v>
          </cell>
        </row>
        <row r="80">
          <cell r="G80">
            <v>21</v>
          </cell>
        </row>
        <row r="81">
          <cell r="G81">
            <v>10</v>
          </cell>
        </row>
        <row r="82">
          <cell r="G82">
            <v>8</v>
          </cell>
        </row>
        <row r="83">
          <cell r="G83">
            <v>84</v>
          </cell>
        </row>
        <row r="84">
          <cell r="G84">
            <v>0</v>
          </cell>
        </row>
        <row r="85">
          <cell r="G85">
            <v>0</v>
          </cell>
        </row>
        <row r="86">
          <cell r="G86">
            <v>0</v>
          </cell>
        </row>
        <row r="87">
          <cell r="G87">
            <v>0</v>
          </cell>
        </row>
        <row r="88">
          <cell r="G88">
            <v>0</v>
          </cell>
        </row>
        <row r="89">
          <cell r="G89">
            <v>5</v>
          </cell>
        </row>
        <row r="90">
          <cell r="G90">
            <v>4</v>
          </cell>
        </row>
        <row r="91">
          <cell r="G91">
            <v>0</v>
          </cell>
        </row>
        <row r="92">
          <cell r="G92">
            <v>14</v>
          </cell>
        </row>
        <row r="93">
          <cell r="G93">
            <v>0</v>
          </cell>
        </row>
        <row r="94">
          <cell r="G94">
            <v>6</v>
          </cell>
        </row>
        <row r="95">
          <cell r="G95">
            <v>7</v>
          </cell>
        </row>
        <row r="96">
          <cell r="G96">
            <v>11</v>
          </cell>
        </row>
        <row r="97">
          <cell r="G97">
            <v>0</v>
          </cell>
        </row>
        <row r="98">
          <cell r="G98">
            <v>9</v>
          </cell>
        </row>
        <row r="99">
          <cell r="G99">
            <v>0</v>
          </cell>
        </row>
        <row r="100">
          <cell r="G100">
            <v>0</v>
          </cell>
        </row>
        <row r="101">
          <cell r="G101">
            <v>6</v>
          </cell>
        </row>
        <row r="102">
          <cell r="G102">
            <v>0</v>
          </cell>
        </row>
        <row r="103">
          <cell r="G103">
            <v>10</v>
          </cell>
        </row>
        <row r="104">
          <cell r="G104">
            <v>9</v>
          </cell>
        </row>
        <row r="105">
          <cell r="G105">
            <v>96</v>
          </cell>
        </row>
        <row r="106">
          <cell r="G106">
            <v>28</v>
          </cell>
        </row>
        <row r="107">
          <cell r="G107">
            <v>0</v>
          </cell>
        </row>
        <row r="108">
          <cell r="G108">
            <v>2</v>
          </cell>
        </row>
        <row r="109">
          <cell r="G109">
            <v>30</v>
          </cell>
        </row>
        <row r="110">
          <cell r="G110">
            <v>2</v>
          </cell>
        </row>
        <row r="111">
          <cell r="G111">
            <v>1</v>
          </cell>
        </row>
        <row r="112">
          <cell r="G112">
            <v>7</v>
          </cell>
        </row>
        <row r="113">
          <cell r="G113">
            <v>0</v>
          </cell>
        </row>
        <row r="114">
          <cell r="G114">
            <v>3</v>
          </cell>
        </row>
        <row r="115">
          <cell r="G115">
            <v>13</v>
          </cell>
        </row>
        <row r="116">
          <cell r="G116">
            <v>0</v>
          </cell>
        </row>
        <row r="117">
          <cell r="G117">
            <v>0</v>
          </cell>
        </row>
        <row r="118">
          <cell r="G118">
            <v>0</v>
          </cell>
        </row>
        <row r="119">
          <cell r="G119">
            <v>0</v>
          </cell>
        </row>
        <row r="120">
          <cell r="G120">
            <v>18</v>
          </cell>
        </row>
        <row r="121">
          <cell r="G121">
            <v>2</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10</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1</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9</v>
          </cell>
        </row>
        <row r="414">
          <cell r="G414">
            <v>0</v>
          </cell>
        </row>
        <row r="415">
          <cell r="G415">
            <v>0</v>
          </cell>
        </row>
        <row r="427">
          <cell r="G427">
            <v>112</v>
          </cell>
        </row>
        <row r="428">
          <cell r="G428">
            <v>11</v>
          </cell>
        </row>
        <row r="429">
          <cell r="G429">
            <v>5</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8</v>
          </cell>
        </row>
        <row r="24">
          <cell r="G24">
            <v>0</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1</v>
          </cell>
        </row>
        <row r="45">
          <cell r="G45">
            <v>2</v>
          </cell>
        </row>
        <row r="46">
          <cell r="G46">
            <v>8</v>
          </cell>
        </row>
        <row r="47">
          <cell r="G47">
            <v>5</v>
          </cell>
        </row>
        <row r="48">
          <cell r="G48">
            <v>66</v>
          </cell>
        </row>
        <row r="49">
          <cell r="G49">
            <v>1</v>
          </cell>
        </row>
        <row r="50">
          <cell r="G50">
            <v>3</v>
          </cell>
        </row>
        <row r="51">
          <cell r="G51">
            <v>11</v>
          </cell>
        </row>
        <row r="52">
          <cell r="G52">
            <v>0</v>
          </cell>
        </row>
        <row r="53">
          <cell r="G53">
            <v>0</v>
          </cell>
        </row>
        <row r="54">
          <cell r="G54">
            <v>0</v>
          </cell>
        </row>
        <row r="55">
          <cell r="G55">
            <v>2</v>
          </cell>
        </row>
        <row r="56">
          <cell r="G56">
            <v>13</v>
          </cell>
        </row>
        <row r="57">
          <cell r="G57">
            <v>0</v>
          </cell>
        </row>
        <row r="58">
          <cell r="G58">
            <v>0</v>
          </cell>
        </row>
        <row r="59">
          <cell r="G59">
            <v>8</v>
          </cell>
        </row>
        <row r="60">
          <cell r="G60">
            <v>2</v>
          </cell>
        </row>
        <row r="61">
          <cell r="G61">
            <v>14</v>
          </cell>
        </row>
        <row r="62">
          <cell r="G62">
            <v>1</v>
          </cell>
        </row>
        <row r="63">
          <cell r="G63">
            <v>0</v>
          </cell>
        </row>
        <row r="64">
          <cell r="G64">
            <v>0</v>
          </cell>
        </row>
        <row r="65">
          <cell r="G65">
            <v>0</v>
          </cell>
        </row>
        <row r="66">
          <cell r="G66">
            <v>0</v>
          </cell>
        </row>
        <row r="67">
          <cell r="G67">
            <v>0</v>
          </cell>
        </row>
        <row r="68">
          <cell r="G68">
            <v>0</v>
          </cell>
        </row>
        <row r="69">
          <cell r="G69">
            <v>6</v>
          </cell>
        </row>
        <row r="70">
          <cell r="G70">
            <v>0</v>
          </cell>
        </row>
        <row r="71">
          <cell r="G71">
            <v>2</v>
          </cell>
        </row>
        <row r="72">
          <cell r="G72">
            <v>4</v>
          </cell>
        </row>
        <row r="73">
          <cell r="G73">
            <v>63</v>
          </cell>
        </row>
        <row r="74">
          <cell r="G74">
            <v>0</v>
          </cell>
        </row>
        <row r="75">
          <cell r="G75">
            <v>3</v>
          </cell>
        </row>
        <row r="76">
          <cell r="G76">
            <v>0</v>
          </cell>
        </row>
        <row r="77">
          <cell r="G77">
            <v>0</v>
          </cell>
        </row>
        <row r="78">
          <cell r="G78">
            <v>0</v>
          </cell>
        </row>
        <row r="79">
          <cell r="G79">
            <v>0</v>
          </cell>
        </row>
        <row r="80">
          <cell r="G80">
            <v>11</v>
          </cell>
        </row>
        <row r="81">
          <cell r="G81">
            <v>3</v>
          </cell>
        </row>
        <row r="82">
          <cell r="G82">
            <v>9</v>
          </cell>
        </row>
        <row r="83">
          <cell r="G83">
            <v>38</v>
          </cell>
        </row>
        <row r="84">
          <cell r="G84">
            <v>0</v>
          </cell>
        </row>
        <row r="85">
          <cell r="G85">
            <v>0</v>
          </cell>
        </row>
        <row r="86">
          <cell r="G86">
            <v>0</v>
          </cell>
        </row>
        <row r="87">
          <cell r="G87">
            <v>0</v>
          </cell>
        </row>
        <row r="88">
          <cell r="G88">
            <v>0</v>
          </cell>
        </row>
        <row r="89">
          <cell r="G89">
            <v>1</v>
          </cell>
        </row>
        <row r="90">
          <cell r="G90">
            <v>1</v>
          </cell>
        </row>
        <row r="91">
          <cell r="G91">
            <v>0</v>
          </cell>
        </row>
        <row r="92">
          <cell r="G92">
            <v>4</v>
          </cell>
        </row>
        <row r="93">
          <cell r="G93">
            <v>0</v>
          </cell>
        </row>
        <row r="94">
          <cell r="G94">
            <v>2</v>
          </cell>
        </row>
        <row r="95">
          <cell r="G95">
            <v>2</v>
          </cell>
        </row>
        <row r="96">
          <cell r="G96">
            <v>1</v>
          </cell>
        </row>
        <row r="97">
          <cell r="G97">
            <v>0</v>
          </cell>
        </row>
        <row r="98">
          <cell r="G98">
            <v>5</v>
          </cell>
        </row>
        <row r="99">
          <cell r="G99">
            <v>0</v>
          </cell>
        </row>
        <row r="100">
          <cell r="G100">
            <v>0</v>
          </cell>
        </row>
        <row r="101">
          <cell r="G101">
            <v>2</v>
          </cell>
        </row>
        <row r="102">
          <cell r="G102">
            <v>0</v>
          </cell>
        </row>
        <row r="103">
          <cell r="G103">
            <v>2</v>
          </cell>
        </row>
        <row r="104">
          <cell r="G104">
            <v>5</v>
          </cell>
        </row>
        <row r="105">
          <cell r="G105">
            <v>58</v>
          </cell>
        </row>
        <row r="106">
          <cell r="G106">
            <v>5</v>
          </cell>
        </row>
        <row r="107">
          <cell r="G107">
            <v>0</v>
          </cell>
        </row>
        <row r="108">
          <cell r="G108">
            <v>0</v>
          </cell>
        </row>
        <row r="109">
          <cell r="G109">
            <v>12</v>
          </cell>
        </row>
        <row r="110">
          <cell r="G110">
            <v>0</v>
          </cell>
        </row>
        <row r="111">
          <cell r="G111">
            <v>0</v>
          </cell>
        </row>
        <row r="112">
          <cell r="G112">
            <v>4</v>
          </cell>
        </row>
        <row r="113">
          <cell r="G113">
            <v>0</v>
          </cell>
        </row>
        <row r="114">
          <cell r="G114">
            <v>2</v>
          </cell>
        </row>
        <row r="115">
          <cell r="G115">
            <v>10</v>
          </cell>
        </row>
        <row r="116">
          <cell r="G116">
            <v>0</v>
          </cell>
        </row>
        <row r="117">
          <cell r="G117">
            <v>0</v>
          </cell>
        </row>
        <row r="118">
          <cell r="G118">
            <v>0</v>
          </cell>
        </row>
        <row r="119">
          <cell r="G119">
            <v>0</v>
          </cell>
        </row>
        <row r="120">
          <cell r="G120">
            <v>3</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v>
          </cell>
        </row>
        <row r="154">
          <cell r="G154">
            <v>1</v>
          </cell>
        </row>
        <row r="155">
          <cell r="G155">
            <v>0</v>
          </cell>
        </row>
        <row r="156">
          <cell r="G156">
            <v>0</v>
          </cell>
        </row>
        <row r="157">
          <cell r="G157">
            <v>0</v>
          </cell>
        </row>
        <row r="158">
          <cell r="G158">
            <v>0</v>
          </cell>
        </row>
        <row r="159">
          <cell r="G159">
            <v>0</v>
          </cell>
        </row>
        <row r="160">
          <cell r="G160">
            <v>10</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2</v>
          </cell>
        </row>
        <row r="413">
          <cell r="G413">
            <v>0</v>
          </cell>
        </row>
        <row r="414">
          <cell r="G414">
            <v>0</v>
          </cell>
        </row>
        <row r="426">
          <cell r="G426">
            <v>25</v>
          </cell>
        </row>
        <row r="427">
          <cell r="G427">
            <v>0</v>
          </cell>
        </row>
        <row r="428">
          <cell r="G428">
            <v>1</v>
          </cell>
        </row>
      </sheetData>
      <sheetData sheetId="13">
        <row r="11">
          <cell r="G11">
            <v>12</v>
          </cell>
        </row>
        <row r="12">
          <cell r="G12">
            <v>42</v>
          </cell>
        </row>
        <row r="13">
          <cell r="G13">
            <v>2</v>
          </cell>
        </row>
        <row r="14">
          <cell r="G14">
            <v>3</v>
          </cell>
        </row>
        <row r="15">
          <cell r="G15">
            <v>7</v>
          </cell>
        </row>
        <row r="16">
          <cell r="G16">
            <v>0</v>
          </cell>
        </row>
        <row r="17">
          <cell r="G17">
            <v>0</v>
          </cell>
        </row>
        <row r="18">
          <cell r="G18">
            <v>0</v>
          </cell>
        </row>
        <row r="19">
          <cell r="G19">
            <v>0</v>
          </cell>
        </row>
        <row r="20">
          <cell r="G20">
            <v>0</v>
          </cell>
        </row>
        <row r="21">
          <cell r="G21">
            <v>0</v>
          </cell>
        </row>
        <row r="22">
          <cell r="G22">
            <v>54</v>
          </cell>
        </row>
        <row r="23">
          <cell r="G23">
            <v>290</v>
          </cell>
        </row>
        <row r="24">
          <cell r="G24">
            <v>65</v>
          </cell>
        </row>
        <row r="25">
          <cell r="G25">
            <v>24</v>
          </cell>
        </row>
        <row r="26">
          <cell r="G26">
            <v>2</v>
          </cell>
        </row>
        <row r="27">
          <cell r="G27">
            <v>0</v>
          </cell>
        </row>
        <row r="28">
          <cell r="G28">
            <v>144</v>
          </cell>
        </row>
        <row r="29">
          <cell r="G29">
            <v>8</v>
          </cell>
        </row>
        <row r="30">
          <cell r="G30">
            <v>24</v>
          </cell>
        </row>
        <row r="31">
          <cell r="G31">
            <v>0</v>
          </cell>
        </row>
        <row r="32">
          <cell r="G32">
            <v>6</v>
          </cell>
        </row>
        <row r="33">
          <cell r="G33">
            <v>2</v>
          </cell>
        </row>
        <row r="34">
          <cell r="G34">
            <v>1</v>
          </cell>
        </row>
        <row r="35">
          <cell r="G35">
            <v>4</v>
          </cell>
        </row>
        <row r="36">
          <cell r="G36">
            <v>362</v>
          </cell>
        </row>
        <row r="37">
          <cell r="G37">
            <v>17</v>
          </cell>
        </row>
        <row r="38">
          <cell r="G38">
            <v>0</v>
          </cell>
        </row>
        <row r="39">
          <cell r="G39">
            <v>1</v>
          </cell>
        </row>
        <row r="40">
          <cell r="G40">
            <v>19</v>
          </cell>
        </row>
        <row r="41">
          <cell r="G41">
            <v>28</v>
          </cell>
        </row>
        <row r="42">
          <cell r="G42">
            <v>0</v>
          </cell>
        </row>
        <row r="43">
          <cell r="G43">
            <v>45</v>
          </cell>
        </row>
        <row r="44">
          <cell r="G44">
            <v>65</v>
          </cell>
        </row>
        <row r="45">
          <cell r="G45">
            <v>233</v>
          </cell>
        </row>
        <row r="46">
          <cell r="G46">
            <v>361</v>
          </cell>
        </row>
        <row r="47">
          <cell r="G47">
            <v>904</v>
          </cell>
        </row>
        <row r="48">
          <cell r="G48">
            <v>10</v>
          </cell>
        </row>
        <row r="49">
          <cell r="G49">
            <v>122</v>
          </cell>
        </row>
        <row r="50">
          <cell r="G50">
            <v>310</v>
          </cell>
        </row>
        <row r="51">
          <cell r="G51">
            <v>0</v>
          </cell>
        </row>
        <row r="52">
          <cell r="G52">
            <v>19</v>
          </cell>
        </row>
        <row r="53">
          <cell r="G53">
            <v>2</v>
          </cell>
        </row>
        <row r="54">
          <cell r="G54">
            <v>96</v>
          </cell>
        </row>
        <row r="55">
          <cell r="G55">
            <v>384</v>
          </cell>
        </row>
        <row r="56">
          <cell r="G56">
            <v>4</v>
          </cell>
        </row>
        <row r="57">
          <cell r="G57">
            <v>1</v>
          </cell>
        </row>
        <row r="58">
          <cell r="G58">
            <v>97</v>
          </cell>
        </row>
        <row r="59">
          <cell r="G59">
            <v>3</v>
          </cell>
        </row>
        <row r="60">
          <cell r="G60">
            <v>397</v>
          </cell>
        </row>
        <row r="61">
          <cell r="G61">
            <v>1</v>
          </cell>
        </row>
        <row r="62">
          <cell r="G62">
            <v>164</v>
          </cell>
        </row>
        <row r="63">
          <cell r="G63">
            <v>0</v>
          </cell>
        </row>
        <row r="64">
          <cell r="G64">
            <v>0</v>
          </cell>
        </row>
        <row r="65">
          <cell r="G65">
            <v>0</v>
          </cell>
        </row>
        <row r="66">
          <cell r="G66">
            <v>0</v>
          </cell>
        </row>
        <row r="67">
          <cell r="G67">
            <v>6</v>
          </cell>
        </row>
        <row r="68">
          <cell r="G68">
            <v>7</v>
          </cell>
        </row>
        <row r="69">
          <cell r="G69">
            <v>820</v>
          </cell>
        </row>
        <row r="70">
          <cell r="G70">
            <v>13</v>
          </cell>
        </row>
        <row r="71">
          <cell r="G71">
            <v>386</v>
          </cell>
        </row>
        <row r="72">
          <cell r="G72">
            <v>502</v>
          </cell>
        </row>
        <row r="73">
          <cell r="G73">
            <v>1166</v>
          </cell>
        </row>
        <row r="74">
          <cell r="G74">
            <v>0</v>
          </cell>
        </row>
        <row r="75">
          <cell r="G75">
            <v>117</v>
          </cell>
        </row>
        <row r="76">
          <cell r="G76">
            <v>0</v>
          </cell>
        </row>
        <row r="77">
          <cell r="G77">
            <v>2</v>
          </cell>
        </row>
        <row r="78">
          <cell r="G78">
            <v>11</v>
          </cell>
        </row>
        <row r="79">
          <cell r="G79">
            <v>0</v>
          </cell>
        </row>
        <row r="80">
          <cell r="G80">
            <v>232</v>
          </cell>
        </row>
        <row r="81">
          <cell r="G81">
            <v>105</v>
          </cell>
        </row>
        <row r="82">
          <cell r="G82">
            <v>86</v>
          </cell>
        </row>
        <row r="83">
          <cell r="G83">
            <v>150</v>
          </cell>
        </row>
        <row r="84">
          <cell r="G84">
            <v>6</v>
          </cell>
        </row>
        <row r="85">
          <cell r="G85">
            <v>0</v>
          </cell>
        </row>
        <row r="86">
          <cell r="G86">
            <v>0</v>
          </cell>
        </row>
        <row r="87">
          <cell r="G87">
            <v>0</v>
          </cell>
        </row>
        <row r="88">
          <cell r="G88">
            <v>0</v>
          </cell>
        </row>
        <row r="89">
          <cell r="G89">
            <v>56</v>
          </cell>
        </row>
        <row r="90">
          <cell r="G90">
            <v>46</v>
          </cell>
        </row>
        <row r="91">
          <cell r="G91">
            <v>3</v>
          </cell>
        </row>
        <row r="92">
          <cell r="G92">
            <v>150</v>
          </cell>
        </row>
        <row r="93">
          <cell r="G93">
            <v>1</v>
          </cell>
        </row>
        <row r="94">
          <cell r="G94">
            <v>84</v>
          </cell>
        </row>
        <row r="95">
          <cell r="G95">
            <v>50</v>
          </cell>
        </row>
        <row r="96">
          <cell r="G96">
            <v>77</v>
          </cell>
        </row>
        <row r="97">
          <cell r="G97">
            <v>0</v>
          </cell>
        </row>
        <row r="98">
          <cell r="G98">
            <v>89</v>
          </cell>
        </row>
        <row r="99">
          <cell r="G99">
            <v>3</v>
          </cell>
        </row>
        <row r="100">
          <cell r="G100">
            <v>0</v>
          </cell>
        </row>
        <row r="101">
          <cell r="G101">
            <v>40</v>
          </cell>
        </row>
        <row r="102">
          <cell r="G102">
            <v>21</v>
          </cell>
        </row>
        <row r="103">
          <cell r="G103">
            <v>69</v>
          </cell>
        </row>
        <row r="104">
          <cell r="G104">
            <v>54</v>
          </cell>
        </row>
        <row r="105">
          <cell r="G105">
            <v>393</v>
          </cell>
        </row>
        <row r="106">
          <cell r="G106">
            <v>536</v>
          </cell>
        </row>
        <row r="107">
          <cell r="G107">
            <v>0</v>
          </cell>
        </row>
        <row r="108">
          <cell r="G108">
            <v>21</v>
          </cell>
        </row>
        <row r="109">
          <cell r="G109">
            <v>98</v>
          </cell>
        </row>
        <row r="110">
          <cell r="G110">
            <v>1</v>
          </cell>
        </row>
        <row r="111">
          <cell r="G111">
            <v>132</v>
          </cell>
        </row>
        <row r="112">
          <cell r="G112">
            <v>97</v>
          </cell>
        </row>
        <row r="113">
          <cell r="G113">
            <v>0</v>
          </cell>
        </row>
        <row r="114">
          <cell r="G114">
            <v>106</v>
          </cell>
        </row>
        <row r="115">
          <cell r="G115">
            <v>140</v>
          </cell>
        </row>
        <row r="116">
          <cell r="G116">
            <v>36</v>
          </cell>
        </row>
        <row r="117">
          <cell r="G117">
            <v>0</v>
          </cell>
        </row>
        <row r="118">
          <cell r="G118">
            <v>0</v>
          </cell>
        </row>
        <row r="119">
          <cell r="G119">
            <v>0</v>
          </cell>
        </row>
        <row r="120">
          <cell r="G120">
            <v>0</v>
          </cell>
        </row>
        <row r="121">
          <cell r="G121">
            <v>2</v>
          </cell>
        </row>
        <row r="122">
          <cell r="G122">
            <v>0</v>
          </cell>
        </row>
        <row r="123">
          <cell r="G123">
            <v>0</v>
          </cell>
        </row>
        <row r="124">
          <cell r="G124">
            <v>0</v>
          </cell>
        </row>
        <row r="125">
          <cell r="G125">
            <v>0</v>
          </cell>
        </row>
        <row r="126">
          <cell r="G126">
            <v>1</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28</v>
          </cell>
        </row>
        <row r="144">
          <cell r="G144">
            <v>3</v>
          </cell>
        </row>
        <row r="146">
          <cell r="G146">
            <v>3</v>
          </cell>
        </row>
        <row r="147">
          <cell r="G147">
            <v>0</v>
          </cell>
        </row>
        <row r="148">
          <cell r="G148">
            <v>0</v>
          </cell>
        </row>
        <row r="149">
          <cell r="G149">
            <v>0</v>
          </cell>
        </row>
        <row r="150">
          <cell r="G150">
            <v>149</v>
          </cell>
        </row>
        <row r="151">
          <cell r="G151">
            <v>0</v>
          </cell>
        </row>
        <row r="152">
          <cell r="G152">
            <v>0</v>
          </cell>
        </row>
        <row r="153">
          <cell r="G153">
            <v>0</v>
          </cell>
        </row>
        <row r="154">
          <cell r="G154">
            <v>0</v>
          </cell>
        </row>
        <row r="155">
          <cell r="G155">
            <v>15</v>
          </cell>
        </row>
        <row r="156">
          <cell r="G156">
            <v>4</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1</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1</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1</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1</v>
          </cell>
        </row>
        <row r="424">
          <cell r="G424">
            <v>1</v>
          </cell>
        </row>
        <row r="425">
          <cell r="G425">
            <v>0</v>
          </cell>
        </row>
        <row r="426">
          <cell r="G426">
            <v>0</v>
          </cell>
        </row>
        <row r="427">
          <cell r="G427">
            <v>0</v>
          </cell>
        </row>
        <row r="428">
          <cell r="G428">
            <v>0</v>
          </cell>
        </row>
        <row r="429">
          <cell r="G429">
            <v>0</v>
          </cell>
        </row>
        <row r="430">
          <cell r="G430">
            <v>0</v>
          </cell>
        </row>
        <row r="431">
          <cell r="G431">
            <v>0</v>
          </cell>
        </row>
        <row r="432">
          <cell r="G432">
            <v>0</v>
          </cell>
        </row>
        <row r="433">
          <cell r="G433">
            <v>14</v>
          </cell>
        </row>
        <row r="434">
          <cell r="G434">
            <v>2</v>
          </cell>
        </row>
        <row r="435">
          <cell r="G435">
            <v>1</v>
          </cell>
        </row>
        <row r="447">
          <cell r="G447">
            <v>1159</v>
          </cell>
        </row>
        <row r="448">
          <cell r="G448">
            <v>78</v>
          </cell>
        </row>
        <row r="449">
          <cell r="G449">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87</v>
          </cell>
        </row>
        <row r="24">
          <cell r="G24">
            <v>25</v>
          </cell>
        </row>
        <row r="25">
          <cell r="G25">
            <v>26</v>
          </cell>
        </row>
        <row r="26">
          <cell r="G26">
            <v>0</v>
          </cell>
        </row>
        <row r="27">
          <cell r="G27">
            <v>0</v>
          </cell>
        </row>
        <row r="28">
          <cell r="G28">
            <v>8</v>
          </cell>
        </row>
        <row r="29">
          <cell r="G29">
            <v>32</v>
          </cell>
        </row>
        <row r="30">
          <cell r="G30">
            <v>4</v>
          </cell>
        </row>
        <row r="31">
          <cell r="G31">
            <v>0</v>
          </cell>
        </row>
        <row r="32">
          <cell r="G32">
            <v>0</v>
          </cell>
        </row>
        <row r="33">
          <cell r="G33">
            <v>0</v>
          </cell>
        </row>
        <row r="34">
          <cell r="G34">
            <v>0</v>
          </cell>
        </row>
        <row r="35">
          <cell r="G35">
            <v>0</v>
          </cell>
        </row>
        <row r="36">
          <cell r="G36">
            <v>7</v>
          </cell>
        </row>
        <row r="37">
          <cell r="G37">
            <v>7</v>
          </cell>
        </row>
        <row r="38">
          <cell r="G38">
            <v>0</v>
          </cell>
        </row>
        <row r="39">
          <cell r="G39">
            <v>0</v>
          </cell>
        </row>
        <row r="40">
          <cell r="G40">
            <v>0</v>
          </cell>
        </row>
        <row r="41">
          <cell r="G41">
            <v>0</v>
          </cell>
        </row>
        <row r="42">
          <cell r="G42">
            <v>0</v>
          </cell>
        </row>
        <row r="43">
          <cell r="G43">
            <v>0</v>
          </cell>
        </row>
        <row r="44">
          <cell r="G44">
            <v>5</v>
          </cell>
        </row>
        <row r="45">
          <cell r="G45">
            <v>0</v>
          </cell>
        </row>
        <row r="46">
          <cell r="G46">
            <v>12</v>
          </cell>
        </row>
        <row r="47">
          <cell r="G47">
            <v>183</v>
          </cell>
        </row>
        <row r="48">
          <cell r="G48">
            <v>58</v>
          </cell>
        </row>
        <row r="49">
          <cell r="G49">
            <v>16</v>
          </cell>
        </row>
        <row r="50">
          <cell r="G50">
            <v>1</v>
          </cell>
        </row>
        <row r="51">
          <cell r="G51">
            <v>0</v>
          </cell>
        </row>
        <row r="52">
          <cell r="G52">
            <v>0</v>
          </cell>
        </row>
        <row r="53">
          <cell r="G53">
            <v>1</v>
          </cell>
        </row>
        <row r="54">
          <cell r="G54">
            <v>7</v>
          </cell>
        </row>
        <row r="55">
          <cell r="G55">
            <v>36</v>
          </cell>
        </row>
        <row r="56">
          <cell r="G56">
            <v>71</v>
          </cell>
        </row>
        <row r="57">
          <cell r="G57">
            <v>0</v>
          </cell>
        </row>
        <row r="58">
          <cell r="G58">
            <v>0</v>
          </cell>
        </row>
        <row r="59">
          <cell r="G59">
            <v>36</v>
          </cell>
        </row>
        <row r="60">
          <cell r="G60">
            <v>18</v>
          </cell>
        </row>
        <row r="61">
          <cell r="G61">
            <v>91</v>
          </cell>
        </row>
        <row r="62">
          <cell r="G62">
            <v>6</v>
          </cell>
        </row>
        <row r="63">
          <cell r="G63">
            <v>0</v>
          </cell>
        </row>
        <row r="64">
          <cell r="G64">
            <v>15</v>
          </cell>
        </row>
        <row r="65">
          <cell r="G65">
            <v>0</v>
          </cell>
        </row>
        <row r="66">
          <cell r="G66">
            <v>0</v>
          </cell>
        </row>
        <row r="67">
          <cell r="G67">
            <v>0</v>
          </cell>
        </row>
        <row r="68">
          <cell r="G68">
            <v>1</v>
          </cell>
        </row>
        <row r="69">
          <cell r="G69">
            <v>3</v>
          </cell>
        </row>
        <row r="70">
          <cell r="G70">
            <v>146</v>
          </cell>
        </row>
        <row r="71">
          <cell r="G71">
            <v>4</v>
          </cell>
        </row>
        <row r="72">
          <cell r="G72">
            <v>16</v>
          </cell>
        </row>
        <row r="73">
          <cell r="G73">
            <v>108</v>
          </cell>
        </row>
        <row r="74">
          <cell r="G74">
            <v>844</v>
          </cell>
        </row>
        <row r="75">
          <cell r="G75">
            <v>0</v>
          </cell>
        </row>
        <row r="76">
          <cell r="G76">
            <v>47</v>
          </cell>
        </row>
        <row r="77">
          <cell r="G77">
            <v>0</v>
          </cell>
        </row>
        <row r="78">
          <cell r="G78">
            <v>0</v>
          </cell>
        </row>
        <row r="79">
          <cell r="G79">
            <v>2</v>
          </cell>
        </row>
        <row r="80">
          <cell r="G80">
            <v>0</v>
          </cell>
        </row>
        <row r="81">
          <cell r="G81">
            <v>112</v>
          </cell>
        </row>
        <row r="82">
          <cell r="G82">
            <v>14</v>
          </cell>
        </row>
        <row r="83">
          <cell r="G83">
            <v>33</v>
          </cell>
        </row>
        <row r="84">
          <cell r="G84">
            <v>857</v>
          </cell>
        </row>
        <row r="85">
          <cell r="G85">
            <v>0</v>
          </cell>
        </row>
        <row r="86">
          <cell r="G86">
            <v>3</v>
          </cell>
        </row>
        <row r="87">
          <cell r="G87">
            <v>0</v>
          </cell>
        </row>
        <row r="88">
          <cell r="G88">
            <v>0</v>
          </cell>
        </row>
        <row r="89">
          <cell r="G89">
            <v>0</v>
          </cell>
        </row>
        <row r="90">
          <cell r="G90">
            <v>3</v>
          </cell>
        </row>
        <row r="91">
          <cell r="G91">
            <v>6</v>
          </cell>
        </row>
        <row r="92">
          <cell r="G92">
            <v>0</v>
          </cell>
        </row>
        <row r="93">
          <cell r="G93">
            <v>42</v>
          </cell>
        </row>
        <row r="94">
          <cell r="G94">
            <v>0</v>
          </cell>
        </row>
        <row r="95">
          <cell r="G95">
            <v>14</v>
          </cell>
        </row>
        <row r="96">
          <cell r="G96">
            <v>28</v>
          </cell>
        </row>
        <row r="97">
          <cell r="G97">
            <v>5</v>
          </cell>
        </row>
        <row r="98">
          <cell r="G98">
            <v>0</v>
          </cell>
        </row>
        <row r="99">
          <cell r="G99">
            <v>64</v>
          </cell>
        </row>
        <row r="100">
          <cell r="G100">
            <v>0</v>
          </cell>
        </row>
        <row r="101">
          <cell r="G101">
            <v>0</v>
          </cell>
        </row>
        <row r="102">
          <cell r="G102">
            <v>7</v>
          </cell>
        </row>
        <row r="103">
          <cell r="G103">
            <v>2</v>
          </cell>
        </row>
        <row r="104">
          <cell r="G104">
            <v>22</v>
          </cell>
        </row>
        <row r="105">
          <cell r="G105">
            <v>14</v>
          </cell>
        </row>
        <row r="106">
          <cell r="G106">
            <v>170</v>
          </cell>
        </row>
        <row r="107">
          <cell r="G107">
            <v>48</v>
          </cell>
        </row>
        <row r="108">
          <cell r="G108">
            <v>0</v>
          </cell>
        </row>
        <row r="109">
          <cell r="G109">
            <v>6</v>
          </cell>
        </row>
        <row r="110">
          <cell r="G110">
            <v>17</v>
          </cell>
        </row>
        <row r="111">
          <cell r="G111">
            <v>0</v>
          </cell>
        </row>
        <row r="112">
          <cell r="G112">
            <v>48</v>
          </cell>
        </row>
        <row r="113">
          <cell r="G113">
            <v>32</v>
          </cell>
        </row>
        <row r="114">
          <cell r="G114">
            <v>0</v>
          </cell>
        </row>
        <row r="115">
          <cell r="G115">
            <v>6</v>
          </cell>
        </row>
        <row r="116">
          <cell r="G116">
            <v>56</v>
          </cell>
        </row>
        <row r="117">
          <cell r="G117">
            <v>9</v>
          </cell>
        </row>
        <row r="118">
          <cell r="G118">
            <v>3</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4">
          <cell r="G144">
            <v>1</v>
          </cell>
        </row>
        <row r="145">
          <cell r="G145">
            <v>0</v>
          </cell>
        </row>
        <row r="146">
          <cell r="G146">
            <v>2</v>
          </cell>
        </row>
        <row r="147">
          <cell r="G147">
            <v>0</v>
          </cell>
        </row>
        <row r="148">
          <cell r="G148">
            <v>0</v>
          </cell>
        </row>
        <row r="149">
          <cell r="G149">
            <v>0</v>
          </cell>
        </row>
        <row r="150">
          <cell r="G150">
            <v>0</v>
          </cell>
        </row>
        <row r="151">
          <cell r="G151">
            <v>0</v>
          </cell>
        </row>
        <row r="152">
          <cell r="G152">
            <v>4</v>
          </cell>
        </row>
        <row r="153">
          <cell r="G153">
            <v>0</v>
          </cell>
        </row>
        <row r="154">
          <cell r="G154">
            <v>33</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40</v>
          </cell>
        </row>
        <row r="411">
          <cell r="G411">
            <v>4</v>
          </cell>
        </row>
        <row r="412">
          <cell r="G412">
            <v>2</v>
          </cell>
        </row>
        <row r="424">
          <cell r="G424">
            <v>382</v>
          </cell>
        </row>
        <row r="425">
          <cell r="G425">
            <v>30</v>
          </cell>
        </row>
        <row r="426">
          <cell r="G426">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46</v>
          </cell>
        </row>
        <row r="24">
          <cell r="G24">
            <v>45</v>
          </cell>
        </row>
        <row r="25">
          <cell r="G25">
            <v>7</v>
          </cell>
        </row>
        <row r="26">
          <cell r="G26">
            <v>0</v>
          </cell>
        </row>
        <row r="27">
          <cell r="G27">
            <v>0</v>
          </cell>
        </row>
        <row r="28">
          <cell r="G28">
            <v>17</v>
          </cell>
        </row>
        <row r="29">
          <cell r="G29">
            <v>12</v>
          </cell>
        </row>
        <row r="30">
          <cell r="G30">
            <v>1</v>
          </cell>
        </row>
        <row r="31">
          <cell r="G31">
            <v>0</v>
          </cell>
        </row>
        <row r="32">
          <cell r="G32">
            <v>0</v>
          </cell>
        </row>
        <row r="33">
          <cell r="G33">
            <v>0</v>
          </cell>
        </row>
        <row r="34">
          <cell r="G34">
            <v>15</v>
          </cell>
        </row>
        <row r="35">
          <cell r="G35">
            <v>0</v>
          </cell>
        </row>
        <row r="36">
          <cell r="G36">
            <v>7</v>
          </cell>
        </row>
        <row r="37">
          <cell r="G37">
            <v>0</v>
          </cell>
        </row>
        <row r="38">
          <cell r="G38">
            <v>0</v>
          </cell>
        </row>
        <row r="39">
          <cell r="G39">
            <v>0</v>
          </cell>
        </row>
        <row r="40">
          <cell r="G40">
            <v>0</v>
          </cell>
        </row>
        <row r="41">
          <cell r="G41">
            <v>0</v>
          </cell>
        </row>
        <row r="42">
          <cell r="G42">
            <v>3</v>
          </cell>
        </row>
        <row r="43">
          <cell r="G43">
            <v>0</v>
          </cell>
        </row>
        <row r="44">
          <cell r="G44">
            <v>8</v>
          </cell>
        </row>
        <row r="45">
          <cell r="G45">
            <v>15</v>
          </cell>
        </row>
        <row r="46">
          <cell r="G46">
            <v>54</v>
          </cell>
        </row>
        <row r="47">
          <cell r="G47">
            <v>111</v>
          </cell>
        </row>
        <row r="48">
          <cell r="G48">
            <v>440</v>
          </cell>
        </row>
        <row r="49">
          <cell r="G49">
            <v>44</v>
          </cell>
        </row>
        <row r="50">
          <cell r="G50">
            <v>32</v>
          </cell>
        </row>
        <row r="51">
          <cell r="G51">
            <v>83</v>
          </cell>
        </row>
        <row r="52">
          <cell r="G52">
            <v>0</v>
          </cell>
        </row>
        <row r="53">
          <cell r="G53">
            <v>7</v>
          </cell>
        </row>
        <row r="54">
          <cell r="G54">
            <v>4</v>
          </cell>
        </row>
        <row r="55">
          <cell r="G55">
            <v>13</v>
          </cell>
        </row>
        <row r="56">
          <cell r="G56">
            <v>134</v>
          </cell>
        </row>
        <row r="57">
          <cell r="G57">
            <v>0</v>
          </cell>
        </row>
        <row r="58">
          <cell r="G58">
            <v>0</v>
          </cell>
        </row>
        <row r="59">
          <cell r="G59">
            <v>0</v>
          </cell>
        </row>
        <row r="60">
          <cell r="G60">
            <v>0</v>
          </cell>
        </row>
        <row r="61">
          <cell r="G61">
            <v>17</v>
          </cell>
        </row>
        <row r="62">
          <cell r="G62">
            <v>0</v>
          </cell>
        </row>
        <row r="63">
          <cell r="G63">
            <v>77</v>
          </cell>
        </row>
        <row r="64">
          <cell r="G64">
            <v>0</v>
          </cell>
        </row>
        <row r="65">
          <cell r="G65">
            <v>0</v>
          </cell>
        </row>
        <row r="66">
          <cell r="G66">
            <v>28</v>
          </cell>
        </row>
        <row r="67">
          <cell r="G67">
            <v>0</v>
          </cell>
        </row>
        <row r="68">
          <cell r="G68">
            <v>0</v>
          </cell>
        </row>
        <row r="69">
          <cell r="G69">
            <v>0</v>
          </cell>
        </row>
        <row r="70">
          <cell r="G70">
            <v>0</v>
          </cell>
        </row>
        <row r="71">
          <cell r="G71">
            <v>0</v>
          </cell>
        </row>
        <row r="72">
          <cell r="G72">
            <v>107</v>
          </cell>
        </row>
        <row r="73">
          <cell r="G73">
            <v>0</v>
          </cell>
        </row>
        <row r="74">
          <cell r="G74">
            <v>27</v>
          </cell>
        </row>
        <row r="75">
          <cell r="G75">
            <v>128</v>
          </cell>
        </row>
        <row r="76">
          <cell r="G76">
            <v>482</v>
          </cell>
        </row>
        <row r="77">
          <cell r="G77">
            <v>0</v>
          </cell>
        </row>
        <row r="78">
          <cell r="G78">
            <v>13</v>
          </cell>
        </row>
        <row r="79">
          <cell r="G79">
            <v>0</v>
          </cell>
        </row>
        <row r="80">
          <cell r="G80">
            <v>0</v>
          </cell>
        </row>
        <row r="81">
          <cell r="G81">
            <v>10</v>
          </cell>
        </row>
        <row r="82">
          <cell r="G82">
            <v>0</v>
          </cell>
        </row>
        <row r="83">
          <cell r="G83">
            <v>104</v>
          </cell>
        </row>
        <row r="84">
          <cell r="G84">
            <v>11</v>
          </cell>
        </row>
        <row r="85">
          <cell r="G85">
            <v>26</v>
          </cell>
        </row>
        <row r="86">
          <cell r="G86">
            <v>426</v>
          </cell>
        </row>
        <row r="87">
          <cell r="G87">
            <v>0</v>
          </cell>
        </row>
        <row r="88">
          <cell r="G88">
            <v>9</v>
          </cell>
        </row>
        <row r="89">
          <cell r="G89">
            <v>0</v>
          </cell>
        </row>
        <row r="90">
          <cell r="G90">
            <v>0</v>
          </cell>
        </row>
        <row r="91">
          <cell r="G91">
            <v>0</v>
          </cell>
        </row>
        <row r="92">
          <cell r="G92">
            <v>2</v>
          </cell>
        </row>
        <row r="93">
          <cell r="G93">
            <v>9</v>
          </cell>
        </row>
        <row r="94">
          <cell r="G94">
            <v>0</v>
          </cell>
        </row>
        <row r="95">
          <cell r="G95">
            <v>23</v>
          </cell>
        </row>
        <row r="96">
          <cell r="G96">
            <v>0</v>
          </cell>
        </row>
        <row r="97">
          <cell r="G97">
            <v>4</v>
          </cell>
        </row>
        <row r="98">
          <cell r="G98">
            <v>7</v>
          </cell>
        </row>
        <row r="99">
          <cell r="G99">
            <v>13</v>
          </cell>
        </row>
        <row r="100">
          <cell r="G100">
            <v>0</v>
          </cell>
        </row>
        <row r="101">
          <cell r="G101">
            <v>41</v>
          </cell>
        </row>
        <row r="102">
          <cell r="G102">
            <v>0</v>
          </cell>
        </row>
        <row r="103">
          <cell r="G103">
            <v>0</v>
          </cell>
        </row>
        <row r="104">
          <cell r="G104">
            <v>2</v>
          </cell>
        </row>
        <row r="105">
          <cell r="G105">
            <v>0</v>
          </cell>
        </row>
        <row r="106">
          <cell r="G106">
            <v>5</v>
          </cell>
        </row>
        <row r="107">
          <cell r="G107">
            <v>20</v>
          </cell>
        </row>
        <row r="108">
          <cell r="G108">
            <v>328</v>
          </cell>
        </row>
        <row r="109">
          <cell r="G109">
            <v>49</v>
          </cell>
        </row>
        <row r="110">
          <cell r="G110">
            <v>0</v>
          </cell>
        </row>
        <row r="111">
          <cell r="G111">
            <v>6</v>
          </cell>
        </row>
        <row r="112">
          <cell r="G112">
            <v>18</v>
          </cell>
        </row>
        <row r="113">
          <cell r="G113">
            <v>0</v>
          </cell>
        </row>
        <row r="114">
          <cell r="G114">
            <v>51</v>
          </cell>
        </row>
        <row r="115">
          <cell r="G115">
            <v>10</v>
          </cell>
        </row>
        <row r="116">
          <cell r="G116">
            <v>0</v>
          </cell>
        </row>
        <row r="117">
          <cell r="G117">
            <v>8</v>
          </cell>
        </row>
        <row r="118">
          <cell r="G118">
            <v>65</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1</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4</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2</v>
          </cell>
        </row>
        <row r="400">
          <cell r="G400">
            <v>0</v>
          </cell>
        </row>
        <row r="401">
          <cell r="G401">
            <v>0</v>
          </cell>
        </row>
        <row r="402">
          <cell r="G402">
            <v>0</v>
          </cell>
        </row>
        <row r="403">
          <cell r="G403">
            <v>0</v>
          </cell>
        </row>
        <row r="404">
          <cell r="G404">
            <v>0</v>
          </cell>
        </row>
        <row r="405">
          <cell r="G405">
            <v>1</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14">
          <cell r="G414">
            <v>3</v>
          </cell>
        </row>
        <row r="415">
          <cell r="G415">
            <v>2</v>
          </cell>
        </row>
        <row r="427">
          <cell r="G427">
            <v>296</v>
          </cell>
        </row>
        <row r="428">
          <cell r="G428">
            <v>20</v>
          </cell>
        </row>
        <row r="429">
          <cell r="G429">
            <v>14</v>
          </cell>
        </row>
      </sheetData>
      <sheetData sheetId="16">
        <row r="11">
          <cell r="G11">
            <v>1</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10</v>
          </cell>
        </row>
        <row r="23">
          <cell r="G23">
            <v>141</v>
          </cell>
        </row>
        <row r="24">
          <cell r="G24">
            <v>30</v>
          </cell>
        </row>
        <row r="25">
          <cell r="G25">
            <v>3</v>
          </cell>
        </row>
        <row r="26">
          <cell r="G26">
            <v>0</v>
          </cell>
        </row>
        <row r="27">
          <cell r="G27">
            <v>1</v>
          </cell>
        </row>
        <row r="28">
          <cell r="G28">
            <v>19</v>
          </cell>
        </row>
        <row r="29">
          <cell r="G29">
            <v>7</v>
          </cell>
        </row>
        <row r="30">
          <cell r="G30">
            <v>2</v>
          </cell>
        </row>
        <row r="31">
          <cell r="G31">
            <v>0</v>
          </cell>
        </row>
        <row r="32">
          <cell r="G32">
            <v>1</v>
          </cell>
        </row>
        <row r="33">
          <cell r="G33">
            <v>0</v>
          </cell>
        </row>
        <row r="34">
          <cell r="G34">
            <v>0</v>
          </cell>
        </row>
        <row r="35">
          <cell r="G35">
            <v>0</v>
          </cell>
        </row>
        <row r="36">
          <cell r="G36">
            <v>19</v>
          </cell>
        </row>
        <row r="37">
          <cell r="G37">
            <v>15</v>
          </cell>
        </row>
        <row r="38">
          <cell r="G38">
            <v>0</v>
          </cell>
        </row>
        <row r="39">
          <cell r="G39">
            <v>0</v>
          </cell>
        </row>
        <row r="40">
          <cell r="G40">
            <v>0</v>
          </cell>
        </row>
        <row r="41">
          <cell r="G41">
            <v>0</v>
          </cell>
        </row>
        <row r="42">
          <cell r="G42">
            <v>4</v>
          </cell>
        </row>
        <row r="43">
          <cell r="G43">
            <v>2</v>
          </cell>
        </row>
        <row r="44">
          <cell r="G44">
            <v>10</v>
          </cell>
        </row>
        <row r="45">
          <cell r="G45">
            <v>16</v>
          </cell>
        </row>
        <row r="46">
          <cell r="G46">
            <v>143</v>
          </cell>
        </row>
        <row r="47">
          <cell r="G47">
            <v>161</v>
          </cell>
        </row>
        <row r="48">
          <cell r="G48">
            <v>761</v>
          </cell>
        </row>
        <row r="49">
          <cell r="G49">
            <v>41</v>
          </cell>
        </row>
        <row r="50">
          <cell r="G50">
            <v>26</v>
          </cell>
        </row>
        <row r="51">
          <cell r="G51">
            <v>157</v>
          </cell>
        </row>
        <row r="52">
          <cell r="G52">
            <v>0</v>
          </cell>
        </row>
        <row r="53">
          <cell r="G53">
            <v>9</v>
          </cell>
        </row>
        <row r="54">
          <cell r="G54">
            <v>6</v>
          </cell>
        </row>
        <row r="55">
          <cell r="G55">
            <v>51</v>
          </cell>
        </row>
        <row r="56">
          <cell r="G56">
            <v>117</v>
          </cell>
        </row>
        <row r="57">
          <cell r="G57">
            <v>2</v>
          </cell>
        </row>
        <row r="58">
          <cell r="G58">
            <v>0</v>
          </cell>
        </row>
        <row r="59">
          <cell r="G59">
            <v>3</v>
          </cell>
        </row>
        <row r="60">
          <cell r="G60">
            <v>2</v>
          </cell>
        </row>
        <row r="61">
          <cell r="G61">
            <v>29</v>
          </cell>
        </row>
        <row r="62">
          <cell r="G62">
            <v>78</v>
          </cell>
        </row>
        <row r="63">
          <cell r="G63">
            <v>102</v>
          </cell>
        </row>
        <row r="64">
          <cell r="G64">
            <v>0</v>
          </cell>
        </row>
        <row r="65">
          <cell r="G65">
            <v>0</v>
          </cell>
        </row>
        <row r="66">
          <cell r="G66">
            <v>0</v>
          </cell>
        </row>
        <row r="67">
          <cell r="G67">
            <v>0</v>
          </cell>
        </row>
        <row r="68">
          <cell r="G68">
            <v>0</v>
          </cell>
        </row>
        <row r="69">
          <cell r="G69">
            <v>0</v>
          </cell>
        </row>
        <row r="70">
          <cell r="G70">
            <v>0</v>
          </cell>
        </row>
        <row r="71">
          <cell r="G71">
            <v>141</v>
          </cell>
        </row>
        <row r="72">
          <cell r="G72">
            <v>0</v>
          </cell>
        </row>
        <row r="73">
          <cell r="G73">
            <v>43</v>
          </cell>
        </row>
        <row r="74">
          <cell r="G74">
            <v>102</v>
          </cell>
        </row>
        <row r="75">
          <cell r="G75">
            <v>73</v>
          </cell>
        </row>
        <row r="76">
          <cell r="G76">
            <v>437</v>
          </cell>
        </row>
        <row r="77">
          <cell r="G77">
            <v>0</v>
          </cell>
        </row>
        <row r="78">
          <cell r="G78">
            <v>19</v>
          </cell>
        </row>
        <row r="79">
          <cell r="G79">
            <v>0</v>
          </cell>
        </row>
        <row r="80">
          <cell r="G80">
            <v>0</v>
          </cell>
        </row>
        <row r="81">
          <cell r="G81">
            <v>4</v>
          </cell>
        </row>
        <row r="82">
          <cell r="G82">
            <v>0</v>
          </cell>
        </row>
        <row r="83">
          <cell r="G83">
            <v>175</v>
          </cell>
        </row>
        <row r="84">
          <cell r="G84">
            <v>21</v>
          </cell>
        </row>
        <row r="85">
          <cell r="G85">
            <v>36</v>
          </cell>
        </row>
        <row r="86">
          <cell r="G86">
            <v>467</v>
          </cell>
        </row>
        <row r="87">
          <cell r="G87">
            <v>0</v>
          </cell>
        </row>
        <row r="88">
          <cell r="G88">
            <v>3</v>
          </cell>
        </row>
        <row r="89">
          <cell r="G89">
            <v>0</v>
          </cell>
        </row>
        <row r="90">
          <cell r="G90">
            <v>0</v>
          </cell>
        </row>
        <row r="91">
          <cell r="G91">
            <v>0</v>
          </cell>
        </row>
        <row r="92">
          <cell r="G92">
            <v>10</v>
          </cell>
        </row>
        <row r="93">
          <cell r="G93">
            <v>11</v>
          </cell>
        </row>
        <row r="94">
          <cell r="G94">
            <v>1</v>
          </cell>
        </row>
        <row r="95">
          <cell r="G95">
            <v>49</v>
          </cell>
        </row>
        <row r="96">
          <cell r="G96">
            <v>0</v>
          </cell>
        </row>
        <row r="97">
          <cell r="G97">
            <v>25</v>
          </cell>
        </row>
        <row r="98">
          <cell r="G98">
            <v>9</v>
          </cell>
        </row>
        <row r="99">
          <cell r="G99">
            <v>16</v>
          </cell>
        </row>
        <row r="100">
          <cell r="G100">
            <v>0</v>
          </cell>
        </row>
        <row r="101">
          <cell r="G101">
            <v>23</v>
          </cell>
        </row>
        <row r="102">
          <cell r="G102">
            <v>0</v>
          </cell>
        </row>
        <row r="103">
          <cell r="G103">
            <v>0</v>
          </cell>
        </row>
        <row r="104">
          <cell r="G104">
            <v>11</v>
          </cell>
        </row>
        <row r="105">
          <cell r="G105">
            <v>1</v>
          </cell>
        </row>
        <row r="106">
          <cell r="G106">
            <v>21</v>
          </cell>
        </row>
        <row r="107">
          <cell r="G107">
            <v>18</v>
          </cell>
        </row>
        <row r="108">
          <cell r="G108">
            <v>174</v>
          </cell>
        </row>
        <row r="109">
          <cell r="G109">
            <v>173</v>
          </cell>
        </row>
        <row r="110">
          <cell r="G110">
            <v>0</v>
          </cell>
        </row>
        <row r="111">
          <cell r="G111">
            <v>3</v>
          </cell>
        </row>
        <row r="112">
          <cell r="G112">
            <v>13</v>
          </cell>
        </row>
        <row r="113">
          <cell r="G113">
            <v>0</v>
          </cell>
        </row>
        <row r="114">
          <cell r="G114">
            <v>68</v>
          </cell>
        </row>
        <row r="115">
          <cell r="G115">
            <v>21</v>
          </cell>
        </row>
        <row r="116">
          <cell r="G116">
            <v>0</v>
          </cell>
        </row>
        <row r="117">
          <cell r="G117">
            <v>12</v>
          </cell>
        </row>
        <row r="118">
          <cell r="G118">
            <v>75</v>
          </cell>
        </row>
        <row r="119">
          <cell r="G119">
            <v>5</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3</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48</v>
          </cell>
        </row>
        <row r="156">
          <cell r="G156">
            <v>6</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2</v>
          </cell>
        </row>
        <row r="426">
          <cell r="G426">
            <v>381</v>
          </cell>
        </row>
        <row r="427">
          <cell r="G427">
            <v>10</v>
          </cell>
        </row>
        <row r="428">
          <cell r="G428">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10</v>
          </cell>
        </row>
        <row r="24">
          <cell r="G24">
            <v>4</v>
          </cell>
        </row>
        <row r="25">
          <cell r="G25">
            <v>2</v>
          </cell>
        </row>
        <row r="26">
          <cell r="G26">
            <v>0</v>
          </cell>
        </row>
        <row r="27">
          <cell r="G27">
            <v>0</v>
          </cell>
        </row>
        <row r="28">
          <cell r="G28">
            <v>2</v>
          </cell>
        </row>
        <row r="29">
          <cell r="G29">
            <v>0</v>
          </cell>
        </row>
        <row r="30">
          <cell r="G30">
            <v>0</v>
          </cell>
        </row>
        <row r="31">
          <cell r="G31">
            <v>0</v>
          </cell>
        </row>
        <row r="32">
          <cell r="G32">
            <v>0</v>
          </cell>
        </row>
        <row r="33">
          <cell r="G33">
            <v>0</v>
          </cell>
        </row>
        <row r="34">
          <cell r="G34">
            <v>1</v>
          </cell>
        </row>
        <row r="35">
          <cell r="G35">
            <v>0</v>
          </cell>
        </row>
        <row r="36">
          <cell r="G36">
            <v>1</v>
          </cell>
        </row>
        <row r="37">
          <cell r="G37">
            <v>0</v>
          </cell>
        </row>
        <row r="38">
          <cell r="G38">
            <v>0</v>
          </cell>
        </row>
        <row r="39">
          <cell r="G39">
            <v>0</v>
          </cell>
        </row>
        <row r="40">
          <cell r="G40">
            <v>0</v>
          </cell>
        </row>
        <row r="41">
          <cell r="G41">
            <v>0</v>
          </cell>
        </row>
        <row r="42">
          <cell r="G42">
            <v>0</v>
          </cell>
        </row>
        <row r="43">
          <cell r="G43">
            <v>0</v>
          </cell>
        </row>
        <row r="44">
          <cell r="G44">
            <v>6</v>
          </cell>
        </row>
        <row r="45">
          <cell r="G45">
            <v>6</v>
          </cell>
        </row>
        <row r="46">
          <cell r="G46">
            <v>19</v>
          </cell>
        </row>
        <row r="47">
          <cell r="G47">
            <v>31</v>
          </cell>
        </row>
        <row r="48">
          <cell r="G48">
            <v>176</v>
          </cell>
        </row>
        <row r="49">
          <cell r="G49">
            <v>7</v>
          </cell>
        </row>
        <row r="50">
          <cell r="G50">
            <v>14</v>
          </cell>
        </row>
        <row r="51">
          <cell r="G51">
            <v>18</v>
          </cell>
        </row>
        <row r="52">
          <cell r="G52">
            <v>0</v>
          </cell>
        </row>
        <row r="53">
          <cell r="G53">
            <v>2</v>
          </cell>
        </row>
        <row r="54">
          <cell r="G54">
            <v>3</v>
          </cell>
        </row>
        <row r="55">
          <cell r="G55">
            <v>3</v>
          </cell>
        </row>
        <row r="56">
          <cell r="G56">
            <v>42</v>
          </cell>
        </row>
        <row r="57">
          <cell r="G57">
            <v>0</v>
          </cell>
        </row>
        <row r="58">
          <cell r="G58">
            <v>0</v>
          </cell>
        </row>
        <row r="59">
          <cell r="G59">
            <v>1</v>
          </cell>
        </row>
        <row r="60">
          <cell r="G60">
            <v>0</v>
          </cell>
        </row>
        <row r="61">
          <cell r="G61">
            <v>1</v>
          </cell>
        </row>
        <row r="62">
          <cell r="G62">
            <v>0</v>
          </cell>
        </row>
        <row r="63">
          <cell r="G63">
            <v>9</v>
          </cell>
        </row>
        <row r="64">
          <cell r="G64">
            <v>0</v>
          </cell>
        </row>
        <row r="65">
          <cell r="G65">
            <v>0</v>
          </cell>
        </row>
        <row r="66">
          <cell r="G66">
            <v>9</v>
          </cell>
        </row>
        <row r="67">
          <cell r="G67">
            <v>0</v>
          </cell>
        </row>
        <row r="68">
          <cell r="G68">
            <v>0</v>
          </cell>
        </row>
        <row r="69">
          <cell r="G69">
            <v>0</v>
          </cell>
        </row>
        <row r="70">
          <cell r="G70">
            <v>0</v>
          </cell>
        </row>
        <row r="71">
          <cell r="G71">
            <v>0</v>
          </cell>
        </row>
        <row r="72">
          <cell r="G72">
            <v>16</v>
          </cell>
        </row>
        <row r="73">
          <cell r="G73">
            <v>0</v>
          </cell>
        </row>
        <row r="74">
          <cell r="G74">
            <v>2</v>
          </cell>
        </row>
        <row r="75">
          <cell r="G75">
            <v>4</v>
          </cell>
        </row>
        <row r="76">
          <cell r="G76">
            <v>38</v>
          </cell>
        </row>
        <row r="77">
          <cell r="G77">
            <v>0</v>
          </cell>
        </row>
        <row r="78">
          <cell r="G78">
            <v>3</v>
          </cell>
        </row>
        <row r="79">
          <cell r="G79">
            <v>0</v>
          </cell>
        </row>
        <row r="80">
          <cell r="G80">
            <v>0</v>
          </cell>
        </row>
        <row r="81">
          <cell r="G81">
            <v>0</v>
          </cell>
        </row>
        <row r="82">
          <cell r="G82">
            <v>0</v>
          </cell>
        </row>
        <row r="83">
          <cell r="G83">
            <v>40</v>
          </cell>
        </row>
        <row r="84">
          <cell r="G84">
            <v>0</v>
          </cell>
        </row>
        <row r="85">
          <cell r="G85">
            <v>12</v>
          </cell>
        </row>
        <row r="86">
          <cell r="G86">
            <v>226</v>
          </cell>
        </row>
        <row r="87">
          <cell r="G87">
            <v>0</v>
          </cell>
        </row>
        <row r="88">
          <cell r="G88">
            <v>1</v>
          </cell>
        </row>
        <row r="89">
          <cell r="G89">
            <v>0</v>
          </cell>
        </row>
        <row r="90">
          <cell r="G90">
            <v>0</v>
          </cell>
        </row>
        <row r="91">
          <cell r="G91">
            <v>0</v>
          </cell>
        </row>
        <row r="92">
          <cell r="G92">
            <v>2</v>
          </cell>
        </row>
        <row r="93">
          <cell r="G93">
            <v>2</v>
          </cell>
        </row>
        <row r="94">
          <cell r="G94">
            <v>0</v>
          </cell>
        </row>
        <row r="95">
          <cell r="G95">
            <v>21</v>
          </cell>
        </row>
        <row r="96">
          <cell r="G96">
            <v>0</v>
          </cell>
        </row>
        <row r="97">
          <cell r="G97">
            <v>2</v>
          </cell>
        </row>
        <row r="98">
          <cell r="G98">
            <v>3</v>
          </cell>
        </row>
        <row r="99">
          <cell r="G99">
            <v>6</v>
          </cell>
        </row>
        <row r="100">
          <cell r="G100">
            <v>0</v>
          </cell>
        </row>
        <row r="101">
          <cell r="G101">
            <v>7</v>
          </cell>
        </row>
        <row r="102">
          <cell r="G102">
            <v>0</v>
          </cell>
        </row>
        <row r="103">
          <cell r="G103">
            <v>0</v>
          </cell>
        </row>
        <row r="104">
          <cell r="G104">
            <v>1</v>
          </cell>
        </row>
        <row r="105">
          <cell r="G105">
            <v>0</v>
          </cell>
        </row>
        <row r="106">
          <cell r="G106">
            <v>2</v>
          </cell>
        </row>
        <row r="107">
          <cell r="G107">
            <v>6</v>
          </cell>
        </row>
        <row r="108">
          <cell r="G108">
            <v>88</v>
          </cell>
        </row>
        <row r="109">
          <cell r="G109">
            <v>15</v>
          </cell>
        </row>
        <row r="110">
          <cell r="G110">
            <v>0</v>
          </cell>
        </row>
        <row r="111">
          <cell r="G111">
            <v>0</v>
          </cell>
        </row>
        <row r="112">
          <cell r="G112">
            <v>1</v>
          </cell>
        </row>
        <row r="113">
          <cell r="G113">
            <v>0</v>
          </cell>
        </row>
        <row r="114">
          <cell r="G114">
            <v>28</v>
          </cell>
        </row>
        <row r="115">
          <cell r="G115">
            <v>2</v>
          </cell>
        </row>
        <row r="116">
          <cell r="G116">
            <v>0</v>
          </cell>
        </row>
        <row r="117">
          <cell r="G117">
            <v>2</v>
          </cell>
        </row>
        <row r="118">
          <cell r="G118">
            <v>18</v>
          </cell>
        </row>
        <row r="119">
          <cell r="G119">
            <v>3</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1</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6</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1</v>
          </cell>
        </row>
        <row r="426">
          <cell r="G426">
            <v>71</v>
          </cell>
        </row>
        <row r="427">
          <cell r="G427">
            <v>1</v>
          </cell>
        </row>
        <row r="428">
          <cell r="G428">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59</v>
          </cell>
        </row>
        <row r="24">
          <cell r="G24">
            <v>16</v>
          </cell>
        </row>
        <row r="25">
          <cell r="G25">
            <v>3</v>
          </cell>
        </row>
        <row r="26">
          <cell r="G26">
            <v>0</v>
          </cell>
        </row>
        <row r="27">
          <cell r="G27">
            <v>0</v>
          </cell>
        </row>
        <row r="28">
          <cell r="G28">
            <v>12</v>
          </cell>
        </row>
        <row r="29">
          <cell r="G29">
            <v>0</v>
          </cell>
        </row>
        <row r="30">
          <cell r="G30">
            <v>0</v>
          </cell>
        </row>
        <row r="31">
          <cell r="G31">
            <v>0</v>
          </cell>
        </row>
        <row r="32">
          <cell r="G32">
            <v>0</v>
          </cell>
        </row>
        <row r="33">
          <cell r="G33">
            <v>0</v>
          </cell>
        </row>
        <row r="34">
          <cell r="G34">
            <v>0</v>
          </cell>
        </row>
        <row r="35">
          <cell r="G35">
            <v>0</v>
          </cell>
        </row>
        <row r="36">
          <cell r="G36">
            <v>1</v>
          </cell>
        </row>
        <row r="37">
          <cell r="G37">
            <v>1</v>
          </cell>
        </row>
        <row r="38">
          <cell r="G38">
            <v>0</v>
          </cell>
        </row>
        <row r="39">
          <cell r="G39">
            <v>0</v>
          </cell>
        </row>
        <row r="40">
          <cell r="G40">
            <v>0</v>
          </cell>
        </row>
        <row r="41">
          <cell r="G41">
            <v>0</v>
          </cell>
        </row>
        <row r="42">
          <cell r="G42">
            <v>0</v>
          </cell>
        </row>
        <row r="43">
          <cell r="G43">
            <v>0</v>
          </cell>
        </row>
        <row r="44">
          <cell r="G44">
            <v>2</v>
          </cell>
        </row>
        <row r="45">
          <cell r="G45">
            <v>0</v>
          </cell>
        </row>
        <row r="46">
          <cell r="G46">
            <v>7</v>
          </cell>
        </row>
        <row r="47">
          <cell r="G47">
            <v>45</v>
          </cell>
        </row>
        <row r="48">
          <cell r="G48">
            <v>82</v>
          </cell>
        </row>
        <row r="49">
          <cell r="G49">
            <v>0</v>
          </cell>
        </row>
        <row r="50">
          <cell r="G50">
            <v>0</v>
          </cell>
        </row>
        <row r="51">
          <cell r="G51">
            <v>0</v>
          </cell>
        </row>
        <row r="52">
          <cell r="G52">
            <v>0</v>
          </cell>
        </row>
        <row r="53">
          <cell r="G53">
            <v>0</v>
          </cell>
        </row>
        <row r="54">
          <cell r="G54">
            <v>1</v>
          </cell>
        </row>
        <row r="55">
          <cell r="G55">
            <v>13</v>
          </cell>
        </row>
        <row r="56">
          <cell r="G56">
            <v>44</v>
          </cell>
        </row>
        <row r="57">
          <cell r="G57">
            <v>0</v>
          </cell>
        </row>
        <row r="59">
          <cell r="G59">
            <v>44</v>
          </cell>
        </row>
        <row r="60">
          <cell r="G60">
            <v>0</v>
          </cell>
        </row>
        <row r="61">
          <cell r="G61">
            <v>74</v>
          </cell>
        </row>
        <row r="62">
          <cell r="G62">
            <v>1</v>
          </cell>
        </row>
        <row r="63">
          <cell r="G63">
            <v>0</v>
          </cell>
        </row>
        <row r="64">
          <cell r="G64">
            <v>33</v>
          </cell>
        </row>
        <row r="65">
          <cell r="G65">
            <v>0</v>
          </cell>
        </row>
        <row r="66">
          <cell r="G66">
            <v>0</v>
          </cell>
        </row>
        <row r="67">
          <cell r="G67">
            <v>0</v>
          </cell>
        </row>
        <row r="68">
          <cell r="G68">
            <v>0</v>
          </cell>
        </row>
        <row r="69">
          <cell r="G69">
            <v>0</v>
          </cell>
        </row>
        <row r="70">
          <cell r="G70">
            <v>42</v>
          </cell>
        </row>
        <row r="71">
          <cell r="G71">
            <v>0</v>
          </cell>
        </row>
        <row r="72">
          <cell r="G72">
            <v>5</v>
          </cell>
        </row>
        <row r="73">
          <cell r="G73">
            <v>71</v>
          </cell>
        </row>
        <row r="74">
          <cell r="G74">
            <v>161</v>
          </cell>
        </row>
        <row r="75">
          <cell r="G75">
            <v>0</v>
          </cell>
        </row>
        <row r="76">
          <cell r="G76">
            <v>27</v>
          </cell>
        </row>
        <row r="77">
          <cell r="G77">
            <v>0</v>
          </cell>
        </row>
        <row r="78">
          <cell r="G78">
            <v>0</v>
          </cell>
        </row>
        <row r="79">
          <cell r="G79">
            <v>0</v>
          </cell>
        </row>
        <row r="80">
          <cell r="G80">
            <v>0</v>
          </cell>
        </row>
        <row r="81">
          <cell r="G81">
            <v>49</v>
          </cell>
        </row>
        <row r="82">
          <cell r="G82">
            <v>14</v>
          </cell>
        </row>
        <row r="83">
          <cell r="G83">
            <v>4</v>
          </cell>
        </row>
        <row r="84">
          <cell r="G84">
            <v>300</v>
          </cell>
        </row>
        <row r="85">
          <cell r="G85">
            <v>0</v>
          </cell>
        </row>
        <row r="86">
          <cell r="G86">
            <v>0</v>
          </cell>
        </row>
        <row r="87">
          <cell r="G87">
            <v>0</v>
          </cell>
        </row>
        <row r="88">
          <cell r="G88">
            <v>0</v>
          </cell>
        </row>
        <row r="89">
          <cell r="G89">
            <v>0</v>
          </cell>
        </row>
        <row r="90">
          <cell r="G90">
            <v>10</v>
          </cell>
        </row>
        <row r="91">
          <cell r="G91">
            <v>11</v>
          </cell>
        </row>
        <row r="92">
          <cell r="G92">
            <v>0</v>
          </cell>
        </row>
        <row r="93">
          <cell r="G93">
            <v>41</v>
          </cell>
        </row>
        <row r="94">
          <cell r="G94">
            <v>0</v>
          </cell>
        </row>
        <row r="95">
          <cell r="G95">
            <v>9</v>
          </cell>
        </row>
        <row r="96">
          <cell r="G96">
            <v>4</v>
          </cell>
        </row>
        <row r="97">
          <cell r="G97">
            <v>7</v>
          </cell>
        </row>
        <row r="98">
          <cell r="G98">
            <v>0</v>
          </cell>
        </row>
        <row r="99">
          <cell r="G99">
            <v>21</v>
          </cell>
        </row>
        <row r="100">
          <cell r="G100">
            <v>0</v>
          </cell>
        </row>
        <row r="101">
          <cell r="G101">
            <v>0</v>
          </cell>
        </row>
        <row r="102">
          <cell r="G102">
            <v>12</v>
          </cell>
        </row>
        <row r="103">
          <cell r="G103">
            <v>0</v>
          </cell>
        </row>
        <row r="104">
          <cell r="G104">
            <v>15</v>
          </cell>
        </row>
        <row r="105">
          <cell r="G105">
            <v>7</v>
          </cell>
        </row>
        <row r="106">
          <cell r="G106">
            <v>170</v>
          </cell>
        </row>
        <row r="107">
          <cell r="G107">
            <v>120</v>
          </cell>
        </row>
        <row r="108">
          <cell r="G108">
            <v>0</v>
          </cell>
        </row>
        <row r="109">
          <cell r="G109">
            <v>6</v>
          </cell>
        </row>
        <row r="110">
          <cell r="G110">
            <v>30</v>
          </cell>
        </row>
        <row r="111">
          <cell r="G111">
            <v>0</v>
          </cell>
        </row>
        <row r="112">
          <cell r="G112">
            <v>41</v>
          </cell>
        </row>
        <row r="113">
          <cell r="G113">
            <v>21</v>
          </cell>
        </row>
        <row r="114">
          <cell r="G114">
            <v>0</v>
          </cell>
        </row>
        <row r="115">
          <cell r="G115">
            <v>10</v>
          </cell>
        </row>
        <row r="116">
          <cell r="G116">
            <v>86</v>
          </cell>
        </row>
        <row r="117">
          <cell r="G117">
            <v>2</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6</v>
          </cell>
        </row>
        <row r="412">
          <cell r="G412">
            <v>0</v>
          </cell>
        </row>
        <row r="424">
          <cell r="G424">
            <v>130</v>
          </cell>
        </row>
        <row r="425">
          <cell r="G425">
            <v>3</v>
          </cell>
        </row>
        <row r="426">
          <cell r="G426">
            <v>2</v>
          </cell>
        </row>
      </sheetData>
      <sheetData sheetId="19">
        <row r="11">
          <cell r="G11">
            <v>5</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38</v>
          </cell>
        </row>
        <row r="24">
          <cell r="G24">
            <v>22</v>
          </cell>
        </row>
        <row r="25">
          <cell r="G25">
            <v>8</v>
          </cell>
        </row>
        <row r="26">
          <cell r="G26">
            <v>1</v>
          </cell>
        </row>
        <row r="27">
          <cell r="G27">
            <v>0</v>
          </cell>
        </row>
        <row r="28">
          <cell r="G28">
            <v>12</v>
          </cell>
        </row>
        <row r="29">
          <cell r="G29">
            <v>1</v>
          </cell>
        </row>
        <row r="30">
          <cell r="G30">
            <v>2</v>
          </cell>
        </row>
        <row r="31">
          <cell r="G31">
            <v>0</v>
          </cell>
        </row>
        <row r="32">
          <cell r="G32">
            <v>0</v>
          </cell>
        </row>
        <row r="33">
          <cell r="G33">
            <v>0</v>
          </cell>
        </row>
        <row r="34">
          <cell r="G34">
            <v>3</v>
          </cell>
        </row>
        <row r="35">
          <cell r="G35">
            <v>0</v>
          </cell>
        </row>
        <row r="36">
          <cell r="G36">
            <v>6</v>
          </cell>
        </row>
        <row r="37">
          <cell r="G37">
            <v>0</v>
          </cell>
        </row>
        <row r="38">
          <cell r="G38">
            <v>0</v>
          </cell>
        </row>
        <row r="39">
          <cell r="G39">
            <v>0</v>
          </cell>
        </row>
        <row r="40">
          <cell r="G40">
            <v>0</v>
          </cell>
        </row>
        <row r="41">
          <cell r="G41">
            <v>0</v>
          </cell>
        </row>
        <row r="42">
          <cell r="G42">
            <v>1</v>
          </cell>
        </row>
        <row r="43">
          <cell r="G43">
            <v>0</v>
          </cell>
        </row>
        <row r="44">
          <cell r="G44">
            <v>1</v>
          </cell>
        </row>
        <row r="45">
          <cell r="G45">
            <v>2</v>
          </cell>
        </row>
        <row r="46">
          <cell r="G46">
            <v>41</v>
          </cell>
        </row>
        <row r="47">
          <cell r="G47">
            <v>49</v>
          </cell>
        </row>
        <row r="48">
          <cell r="G48">
            <v>141</v>
          </cell>
        </row>
        <row r="49">
          <cell r="G49">
            <v>21</v>
          </cell>
        </row>
        <row r="50">
          <cell r="G50">
            <v>5</v>
          </cell>
        </row>
        <row r="51">
          <cell r="G51">
            <v>6</v>
          </cell>
        </row>
        <row r="52">
          <cell r="G52">
            <v>0</v>
          </cell>
        </row>
        <row r="53">
          <cell r="G53">
            <v>2</v>
          </cell>
        </row>
        <row r="54">
          <cell r="G54">
            <v>0</v>
          </cell>
        </row>
        <row r="55">
          <cell r="G55">
            <v>16</v>
          </cell>
        </row>
        <row r="56">
          <cell r="G56">
            <v>62</v>
          </cell>
        </row>
        <row r="57">
          <cell r="G57">
            <v>1</v>
          </cell>
        </row>
        <row r="58">
          <cell r="G58">
            <v>0</v>
          </cell>
        </row>
        <row r="59">
          <cell r="G59">
            <v>17</v>
          </cell>
        </row>
        <row r="60">
          <cell r="G60">
            <v>0</v>
          </cell>
        </row>
        <row r="61">
          <cell r="G61">
            <v>29</v>
          </cell>
        </row>
        <row r="62">
          <cell r="G62">
            <v>13</v>
          </cell>
        </row>
        <row r="63">
          <cell r="G63">
            <v>0</v>
          </cell>
        </row>
        <row r="64">
          <cell r="G64">
            <v>60</v>
          </cell>
        </row>
        <row r="65">
          <cell r="G65">
            <v>0</v>
          </cell>
        </row>
        <row r="66">
          <cell r="G66">
            <v>0</v>
          </cell>
        </row>
        <row r="67">
          <cell r="G67">
            <v>0</v>
          </cell>
        </row>
        <row r="68">
          <cell r="G68">
            <v>1</v>
          </cell>
        </row>
        <row r="69">
          <cell r="G69">
            <v>2</v>
          </cell>
        </row>
        <row r="70">
          <cell r="G70">
            <v>45</v>
          </cell>
        </row>
        <row r="71">
          <cell r="G71">
            <v>0</v>
          </cell>
        </row>
        <row r="72">
          <cell r="G72">
            <v>3</v>
          </cell>
        </row>
        <row r="73">
          <cell r="G73">
            <v>72</v>
          </cell>
        </row>
        <row r="74">
          <cell r="G74">
            <v>291</v>
          </cell>
        </row>
        <row r="75">
          <cell r="G75">
            <v>0</v>
          </cell>
        </row>
        <row r="76">
          <cell r="G76">
            <v>5</v>
          </cell>
        </row>
        <row r="77">
          <cell r="G77">
            <v>0</v>
          </cell>
        </row>
        <row r="78">
          <cell r="G78">
            <v>8</v>
          </cell>
        </row>
        <row r="79">
          <cell r="G79">
            <v>2</v>
          </cell>
        </row>
        <row r="80">
          <cell r="G80">
            <v>0</v>
          </cell>
        </row>
        <row r="81">
          <cell r="G81">
            <v>32</v>
          </cell>
        </row>
        <row r="82">
          <cell r="G82">
            <v>5</v>
          </cell>
        </row>
        <row r="83">
          <cell r="G83">
            <v>3</v>
          </cell>
        </row>
        <row r="84">
          <cell r="G84">
            <v>175</v>
          </cell>
        </row>
        <row r="85">
          <cell r="G85">
            <v>0</v>
          </cell>
        </row>
        <row r="86">
          <cell r="G86">
            <v>0</v>
          </cell>
        </row>
        <row r="87">
          <cell r="G87">
            <v>0</v>
          </cell>
        </row>
        <row r="88">
          <cell r="G88">
            <v>0</v>
          </cell>
        </row>
        <row r="89">
          <cell r="G89">
            <v>0</v>
          </cell>
        </row>
        <row r="90">
          <cell r="G90">
            <v>4</v>
          </cell>
        </row>
        <row r="91">
          <cell r="G91">
            <v>4</v>
          </cell>
        </row>
        <row r="92">
          <cell r="G92">
            <v>0</v>
          </cell>
        </row>
        <row r="93">
          <cell r="G93">
            <v>13</v>
          </cell>
        </row>
        <row r="94">
          <cell r="G94">
            <v>0</v>
          </cell>
        </row>
        <row r="95">
          <cell r="G95">
            <v>5</v>
          </cell>
        </row>
        <row r="96">
          <cell r="G96">
            <v>1</v>
          </cell>
        </row>
        <row r="97">
          <cell r="G97">
            <v>8</v>
          </cell>
        </row>
        <row r="98">
          <cell r="G98">
            <v>1</v>
          </cell>
        </row>
        <row r="99">
          <cell r="G99">
            <v>13</v>
          </cell>
        </row>
        <row r="100">
          <cell r="G100">
            <v>0</v>
          </cell>
        </row>
        <row r="101">
          <cell r="G101">
            <v>0</v>
          </cell>
        </row>
        <row r="102">
          <cell r="G102">
            <v>2</v>
          </cell>
        </row>
        <row r="103">
          <cell r="G103">
            <v>0</v>
          </cell>
        </row>
        <row r="104">
          <cell r="G104">
            <v>8</v>
          </cell>
        </row>
        <row r="105">
          <cell r="G105">
            <v>7</v>
          </cell>
        </row>
        <row r="106">
          <cell r="G106">
            <v>79</v>
          </cell>
        </row>
        <row r="107">
          <cell r="G107">
            <v>32</v>
          </cell>
        </row>
        <row r="108">
          <cell r="G108">
            <v>0</v>
          </cell>
        </row>
        <row r="109">
          <cell r="G109">
            <v>0</v>
          </cell>
        </row>
        <row r="110">
          <cell r="G110">
            <v>12</v>
          </cell>
        </row>
        <row r="111">
          <cell r="G111">
            <v>0</v>
          </cell>
        </row>
        <row r="112">
          <cell r="G112">
            <v>14</v>
          </cell>
        </row>
        <row r="113">
          <cell r="G113">
            <v>13</v>
          </cell>
        </row>
        <row r="114">
          <cell r="G114">
            <v>0</v>
          </cell>
        </row>
        <row r="115">
          <cell r="G115">
            <v>3</v>
          </cell>
        </row>
        <row r="116">
          <cell r="G116">
            <v>26</v>
          </cell>
        </row>
        <row r="117">
          <cell r="G117">
            <v>5</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1</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4</v>
          </cell>
        </row>
        <row r="158">
          <cell r="G158">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1</v>
          </cell>
        </row>
        <row r="408">
          <cell r="G408">
            <v>0</v>
          </cell>
        </row>
        <row r="409">
          <cell r="G409">
            <v>0</v>
          </cell>
        </row>
        <row r="410">
          <cell r="G410">
            <v>8</v>
          </cell>
        </row>
        <row r="411">
          <cell r="G411">
            <v>7</v>
          </cell>
        </row>
        <row r="412">
          <cell r="G412">
            <v>0</v>
          </cell>
        </row>
        <row r="426">
          <cell r="G426">
            <v>191</v>
          </cell>
        </row>
        <row r="427">
          <cell r="G427">
            <v>11</v>
          </cell>
        </row>
        <row r="428">
          <cell r="G428">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2</v>
          </cell>
        </row>
        <row r="24">
          <cell r="G24">
            <v>0</v>
          </cell>
        </row>
        <row r="25">
          <cell r="G25">
            <v>1</v>
          </cell>
        </row>
        <row r="26">
          <cell r="G26">
            <v>0</v>
          </cell>
        </row>
        <row r="27">
          <cell r="G27">
            <v>0</v>
          </cell>
        </row>
        <row r="28">
          <cell r="G28">
            <v>6</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39">
          <cell r="G39">
            <v>0</v>
          </cell>
        </row>
        <row r="40">
          <cell r="G40">
            <v>0</v>
          </cell>
        </row>
        <row r="41">
          <cell r="G41">
            <v>0</v>
          </cell>
        </row>
        <row r="42">
          <cell r="G42">
            <v>1</v>
          </cell>
        </row>
        <row r="43">
          <cell r="G43">
            <v>0</v>
          </cell>
        </row>
        <row r="44">
          <cell r="G44">
            <v>0</v>
          </cell>
        </row>
        <row r="45">
          <cell r="G45">
            <v>2</v>
          </cell>
        </row>
        <row r="46">
          <cell r="G46">
            <v>5</v>
          </cell>
        </row>
        <row r="47">
          <cell r="G47">
            <v>20</v>
          </cell>
        </row>
        <row r="48">
          <cell r="G48">
            <v>129</v>
          </cell>
        </row>
        <row r="49">
          <cell r="G49">
            <v>5</v>
          </cell>
        </row>
        <row r="50">
          <cell r="G50">
            <v>3</v>
          </cell>
        </row>
        <row r="51">
          <cell r="G51">
            <v>1</v>
          </cell>
        </row>
        <row r="52">
          <cell r="G52">
            <v>0</v>
          </cell>
        </row>
        <row r="53">
          <cell r="G53">
            <v>2</v>
          </cell>
        </row>
        <row r="54">
          <cell r="G54">
            <v>1</v>
          </cell>
        </row>
        <row r="55">
          <cell r="G55">
            <v>1</v>
          </cell>
        </row>
        <row r="56">
          <cell r="G56">
            <v>19</v>
          </cell>
        </row>
        <row r="57">
          <cell r="G57">
            <v>0</v>
          </cell>
        </row>
        <row r="58">
          <cell r="G58">
            <v>0</v>
          </cell>
        </row>
        <row r="59">
          <cell r="G59">
            <v>4</v>
          </cell>
        </row>
        <row r="60">
          <cell r="G60">
            <v>0</v>
          </cell>
        </row>
        <row r="61">
          <cell r="G61">
            <v>5</v>
          </cell>
        </row>
        <row r="62">
          <cell r="G62">
            <v>0</v>
          </cell>
        </row>
        <row r="63">
          <cell r="G63">
            <v>0</v>
          </cell>
        </row>
        <row r="64">
          <cell r="G64">
            <v>0</v>
          </cell>
        </row>
        <row r="65">
          <cell r="G65">
            <v>0</v>
          </cell>
        </row>
        <row r="66">
          <cell r="G66">
            <v>0</v>
          </cell>
        </row>
        <row r="67">
          <cell r="G67">
            <v>0</v>
          </cell>
        </row>
        <row r="68">
          <cell r="G68">
            <v>0</v>
          </cell>
        </row>
        <row r="69">
          <cell r="G69">
            <v>16</v>
          </cell>
        </row>
        <row r="70">
          <cell r="G70">
            <v>0</v>
          </cell>
        </row>
        <row r="71">
          <cell r="G71">
            <v>0</v>
          </cell>
        </row>
        <row r="72">
          <cell r="G72">
            <v>3</v>
          </cell>
        </row>
        <row r="73">
          <cell r="G73">
            <v>42</v>
          </cell>
        </row>
        <row r="74">
          <cell r="G74">
            <v>0</v>
          </cell>
        </row>
        <row r="75">
          <cell r="G75">
            <v>0</v>
          </cell>
        </row>
        <row r="76">
          <cell r="G76">
            <v>0</v>
          </cell>
        </row>
        <row r="77">
          <cell r="G77">
            <v>0</v>
          </cell>
        </row>
        <row r="78">
          <cell r="G78">
            <v>2</v>
          </cell>
        </row>
        <row r="79">
          <cell r="G79">
            <v>0</v>
          </cell>
        </row>
        <row r="80">
          <cell r="G80">
            <v>53</v>
          </cell>
        </row>
        <row r="81">
          <cell r="G81">
            <v>4</v>
          </cell>
        </row>
        <row r="82">
          <cell r="G82">
            <v>3</v>
          </cell>
        </row>
        <row r="83">
          <cell r="G83">
            <v>27</v>
          </cell>
        </row>
        <row r="84">
          <cell r="G84">
            <v>0</v>
          </cell>
        </row>
        <row r="85">
          <cell r="G85">
            <v>0</v>
          </cell>
        </row>
        <row r="86">
          <cell r="G86">
            <v>0</v>
          </cell>
        </row>
        <row r="87">
          <cell r="G87">
            <v>0</v>
          </cell>
        </row>
        <row r="88">
          <cell r="G88">
            <v>0</v>
          </cell>
        </row>
        <row r="89">
          <cell r="G89">
            <v>0</v>
          </cell>
        </row>
        <row r="90">
          <cell r="G90">
            <v>0</v>
          </cell>
        </row>
        <row r="91">
          <cell r="G91">
            <v>0</v>
          </cell>
        </row>
        <row r="92">
          <cell r="G92">
            <v>4</v>
          </cell>
        </row>
        <row r="93">
          <cell r="G93">
            <v>0</v>
          </cell>
        </row>
        <row r="94">
          <cell r="G94">
            <v>0</v>
          </cell>
        </row>
        <row r="95">
          <cell r="G95">
            <v>0</v>
          </cell>
        </row>
        <row r="96">
          <cell r="G96">
            <v>1</v>
          </cell>
        </row>
        <row r="97">
          <cell r="G97">
            <v>1</v>
          </cell>
        </row>
        <row r="98">
          <cell r="G98">
            <v>4</v>
          </cell>
        </row>
        <row r="99">
          <cell r="G99">
            <v>0</v>
          </cell>
        </row>
        <row r="100">
          <cell r="G100">
            <v>0</v>
          </cell>
        </row>
        <row r="101">
          <cell r="G101">
            <v>1</v>
          </cell>
        </row>
        <row r="102">
          <cell r="G102">
            <v>0</v>
          </cell>
        </row>
        <row r="103">
          <cell r="G103">
            <v>1</v>
          </cell>
        </row>
        <row r="104">
          <cell r="G104">
            <v>0</v>
          </cell>
        </row>
        <row r="105">
          <cell r="G105">
            <v>116</v>
          </cell>
        </row>
        <row r="106">
          <cell r="G106">
            <v>7</v>
          </cell>
        </row>
        <row r="107">
          <cell r="G107">
            <v>0</v>
          </cell>
        </row>
        <row r="108">
          <cell r="G108">
            <v>1</v>
          </cell>
        </row>
        <row r="109">
          <cell r="G109">
            <v>2</v>
          </cell>
        </row>
        <row r="110">
          <cell r="G110">
            <v>1</v>
          </cell>
        </row>
        <row r="111">
          <cell r="G111">
            <v>8</v>
          </cell>
        </row>
        <row r="112">
          <cell r="G112">
            <v>1</v>
          </cell>
        </row>
        <row r="113">
          <cell r="G113">
            <v>0</v>
          </cell>
        </row>
        <row r="114">
          <cell r="G114">
            <v>0</v>
          </cell>
        </row>
        <row r="115">
          <cell r="G115">
            <v>23</v>
          </cell>
        </row>
        <row r="116">
          <cell r="G116">
            <v>1</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1</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1</v>
          </cell>
        </row>
        <row r="412">
          <cell r="G412">
            <v>0</v>
          </cell>
        </row>
        <row r="413">
          <cell r="G413">
            <v>0</v>
          </cell>
        </row>
        <row r="426">
          <cell r="G426">
            <v>34</v>
          </cell>
        </row>
        <row r="427">
          <cell r="G427">
            <v>1</v>
          </cell>
        </row>
        <row r="428">
          <cell r="G428">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9</v>
          </cell>
        </row>
        <row r="23">
          <cell r="G23">
            <v>29</v>
          </cell>
        </row>
        <row r="24">
          <cell r="G24">
            <v>6</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2</v>
          </cell>
        </row>
        <row r="45">
          <cell r="G45">
            <v>2</v>
          </cell>
        </row>
        <row r="46">
          <cell r="G46">
            <v>17</v>
          </cell>
        </row>
        <row r="47">
          <cell r="G47">
            <v>17</v>
          </cell>
        </row>
        <row r="48">
          <cell r="G48">
            <v>252</v>
          </cell>
        </row>
        <row r="49">
          <cell r="G49">
            <v>17</v>
          </cell>
        </row>
        <row r="50">
          <cell r="G50">
            <v>13</v>
          </cell>
        </row>
        <row r="51">
          <cell r="G51">
            <v>4</v>
          </cell>
        </row>
        <row r="52">
          <cell r="G52">
            <v>0</v>
          </cell>
        </row>
        <row r="53">
          <cell r="G53">
            <v>1</v>
          </cell>
        </row>
        <row r="54">
          <cell r="G54">
            <v>1</v>
          </cell>
        </row>
        <row r="55">
          <cell r="G55">
            <v>6</v>
          </cell>
        </row>
        <row r="56">
          <cell r="G56">
            <v>30</v>
          </cell>
        </row>
        <row r="57">
          <cell r="G57">
            <v>0</v>
          </cell>
        </row>
        <row r="58">
          <cell r="G58">
            <v>0</v>
          </cell>
        </row>
        <row r="59">
          <cell r="G59">
            <v>3</v>
          </cell>
        </row>
        <row r="60">
          <cell r="G60">
            <v>0</v>
          </cell>
        </row>
        <row r="61">
          <cell r="G61">
            <v>19</v>
          </cell>
        </row>
        <row r="62">
          <cell r="G62">
            <v>3</v>
          </cell>
        </row>
        <row r="63">
          <cell r="G63">
            <v>0</v>
          </cell>
        </row>
        <row r="64">
          <cell r="G64">
            <v>0</v>
          </cell>
        </row>
        <row r="65">
          <cell r="G65">
            <v>0</v>
          </cell>
        </row>
        <row r="66">
          <cell r="G66">
            <v>0</v>
          </cell>
        </row>
        <row r="67">
          <cell r="G67">
            <v>0</v>
          </cell>
        </row>
        <row r="68">
          <cell r="G68">
            <v>0</v>
          </cell>
        </row>
        <row r="69">
          <cell r="G69">
            <v>10</v>
          </cell>
        </row>
        <row r="70">
          <cell r="G70">
            <v>0</v>
          </cell>
        </row>
        <row r="71">
          <cell r="G71">
            <v>2</v>
          </cell>
        </row>
        <row r="72">
          <cell r="G72">
            <v>8</v>
          </cell>
        </row>
        <row r="73">
          <cell r="G73">
            <v>90</v>
          </cell>
        </row>
        <row r="74">
          <cell r="G74">
            <v>0</v>
          </cell>
        </row>
        <row r="75">
          <cell r="G75">
            <v>0</v>
          </cell>
        </row>
        <row r="76">
          <cell r="G76">
            <v>0</v>
          </cell>
        </row>
        <row r="77">
          <cell r="G77">
            <v>0</v>
          </cell>
        </row>
        <row r="78">
          <cell r="G78">
            <v>0</v>
          </cell>
        </row>
        <row r="79">
          <cell r="G79">
            <v>0</v>
          </cell>
        </row>
        <row r="80">
          <cell r="G80">
            <v>34</v>
          </cell>
        </row>
        <row r="81">
          <cell r="G81">
            <v>4</v>
          </cell>
        </row>
        <row r="82">
          <cell r="G82">
            <v>6</v>
          </cell>
        </row>
        <row r="83">
          <cell r="G83">
            <v>72</v>
          </cell>
        </row>
        <row r="84">
          <cell r="G84">
            <v>0</v>
          </cell>
        </row>
        <row r="85">
          <cell r="G85">
            <v>0</v>
          </cell>
        </row>
        <row r="86">
          <cell r="G86">
            <v>0</v>
          </cell>
        </row>
        <row r="87">
          <cell r="G87">
            <v>0</v>
          </cell>
        </row>
        <row r="88">
          <cell r="G88">
            <v>0</v>
          </cell>
        </row>
        <row r="89">
          <cell r="G89">
            <v>4</v>
          </cell>
        </row>
        <row r="90">
          <cell r="G90">
            <v>2</v>
          </cell>
        </row>
        <row r="91">
          <cell r="G91">
            <v>0</v>
          </cell>
        </row>
        <row r="92">
          <cell r="G92">
            <v>10</v>
          </cell>
        </row>
        <row r="93">
          <cell r="G93">
            <v>0</v>
          </cell>
        </row>
        <row r="94">
          <cell r="G94">
            <v>1</v>
          </cell>
        </row>
        <row r="95">
          <cell r="G95">
            <v>1</v>
          </cell>
        </row>
        <row r="96">
          <cell r="G96">
            <v>4</v>
          </cell>
        </row>
        <row r="97">
          <cell r="G97">
            <v>0</v>
          </cell>
        </row>
        <row r="98">
          <cell r="G98">
            <v>2</v>
          </cell>
        </row>
        <row r="99">
          <cell r="G99">
            <v>0</v>
          </cell>
        </row>
        <row r="100">
          <cell r="G100">
            <v>0</v>
          </cell>
        </row>
        <row r="101">
          <cell r="G101">
            <v>0</v>
          </cell>
        </row>
        <row r="102">
          <cell r="G102">
            <v>0</v>
          </cell>
        </row>
        <row r="103">
          <cell r="G103">
            <v>1</v>
          </cell>
        </row>
        <row r="104">
          <cell r="G104">
            <v>8</v>
          </cell>
        </row>
        <row r="105">
          <cell r="G105">
            <v>124</v>
          </cell>
        </row>
        <row r="106">
          <cell r="G106">
            <v>15</v>
          </cell>
        </row>
        <row r="107">
          <cell r="G107">
            <v>0</v>
          </cell>
        </row>
        <row r="108">
          <cell r="G108">
            <v>0</v>
          </cell>
        </row>
        <row r="109">
          <cell r="G109">
            <v>0</v>
          </cell>
        </row>
        <row r="110">
          <cell r="G110">
            <v>0</v>
          </cell>
        </row>
        <row r="111">
          <cell r="G111">
            <v>15</v>
          </cell>
        </row>
        <row r="112">
          <cell r="G112">
            <v>3</v>
          </cell>
        </row>
        <row r="113">
          <cell r="G113">
            <v>0</v>
          </cell>
        </row>
        <row r="114">
          <cell r="G114">
            <v>2</v>
          </cell>
        </row>
        <row r="115">
          <cell r="G115">
            <v>26</v>
          </cell>
        </row>
        <row r="116">
          <cell r="G116">
            <v>1</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1</v>
          </cell>
        </row>
        <row r="410">
          <cell r="G410">
            <v>9</v>
          </cell>
        </row>
        <row r="411">
          <cell r="G411">
            <v>2</v>
          </cell>
        </row>
        <row r="412">
          <cell r="G412">
            <v>0</v>
          </cell>
        </row>
        <row r="413">
          <cell r="G413">
            <v>0</v>
          </cell>
        </row>
        <row r="426">
          <cell r="G426">
            <v>103</v>
          </cell>
        </row>
        <row r="427">
          <cell r="G427">
            <v>4</v>
          </cell>
        </row>
        <row r="428">
          <cell r="G428">
            <v>2</v>
          </cell>
        </row>
      </sheetData>
      <sheetData sheetId="2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41</v>
          </cell>
        </row>
        <row r="24">
          <cell r="G24">
            <v>1</v>
          </cell>
        </row>
        <row r="25">
          <cell r="G25">
            <v>0</v>
          </cell>
        </row>
        <row r="26">
          <cell r="G26">
            <v>0</v>
          </cell>
        </row>
        <row r="27">
          <cell r="G27">
            <v>0</v>
          </cell>
        </row>
        <row r="28">
          <cell r="G28">
            <v>1</v>
          </cell>
        </row>
        <row r="29">
          <cell r="G29">
            <v>0</v>
          </cell>
        </row>
        <row r="30">
          <cell r="G30">
            <v>1</v>
          </cell>
        </row>
        <row r="31">
          <cell r="G31">
            <v>0</v>
          </cell>
        </row>
        <row r="32">
          <cell r="G32">
            <v>0</v>
          </cell>
        </row>
        <row r="33">
          <cell r="G33">
            <v>0</v>
          </cell>
        </row>
        <row r="34">
          <cell r="G34">
            <v>0</v>
          </cell>
        </row>
        <row r="35">
          <cell r="G35">
            <v>0</v>
          </cell>
        </row>
        <row r="36">
          <cell r="G36">
            <v>2</v>
          </cell>
        </row>
        <row r="37">
          <cell r="G37">
            <v>3</v>
          </cell>
        </row>
        <row r="38">
          <cell r="G38">
            <v>0</v>
          </cell>
        </row>
        <row r="39">
          <cell r="G39">
            <v>0</v>
          </cell>
        </row>
        <row r="40">
          <cell r="G40">
            <v>0</v>
          </cell>
        </row>
        <row r="41">
          <cell r="G41">
            <v>0</v>
          </cell>
        </row>
        <row r="42">
          <cell r="G42">
            <v>0</v>
          </cell>
        </row>
        <row r="43">
          <cell r="G43">
            <v>0</v>
          </cell>
        </row>
        <row r="44">
          <cell r="G44">
            <v>9</v>
          </cell>
        </row>
        <row r="45">
          <cell r="G45">
            <v>1</v>
          </cell>
        </row>
        <row r="46">
          <cell r="G46">
            <v>35</v>
          </cell>
        </row>
        <row r="47">
          <cell r="G47">
            <v>33</v>
          </cell>
        </row>
        <row r="48">
          <cell r="G48">
            <v>106</v>
          </cell>
        </row>
        <row r="49">
          <cell r="G49">
            <v>47</v>
          </cell>
        </row>
        <row r="50">
          <cell r="G50">
            <v>22</v>
          </cell>
        </row>
        <row r="51">
          <cell r="G51">
            <v>5</v>
          </cell>
        </row>
        <row r="52">
          <cell r="G52">
            <v>0</v>
          </cell>
        </row>
        <row r="53">
          <cell r="G53">
            <v>0</v>
          </cell>
        </row>
        <row r="54">
          <cell r="G54">
            <v>1</v>
          </cell>
        </row>
        <row r="55">
          <cell r="G55">
            <v>21</v>
          </cell>
        </row>
        <row r="56">
          <cell r="G56">
            <v>76</v>
          </cell>
        </row>
        <row r="57">
          <cell r="G57">
            <v>0</v>
          </cell>
        </row>
        <row r="58">
          <cell r="G58">
            <v>0</v>
          </cell>
        </row>
        <row r="59">
          <cell r="G59">
            <v>0</v>
          </cell>
        </row>
        <row r="60">
          <cell r="G60">
            <v>0</v>
          </cell>
        </row>
        <row r="61">
          <cell r="G61">
            <v>0</v>
          </cell>
        </row>
        <row r="62">
          <cell r="G62">
            <v>1</v>
          </cell>
        </row>
        <row r="63">
          <cell r="G63">
            <v>0</v>
          </cell>
        </row>
        <row r="64">
          <cell r="G64">
            <v>0</v>
          </cell>
        </row>
        <row r="65">
          <cell r="G65">
            <v>0</v>
          </cell>
        </row>
        <row r="66">
          <cell r="G66">
            <v>0</v>
          </cell>
        </row>
        <row r="67">
          <cell r="G67">
            <v>0</v>
          </cell>
        </row>
        <row r="68">
          <cell r="G68">
            <v>0</v>
          </cell>
        </row>
        <row r="69">
          <cell r="G69">
            <v>21</v>
          </cell>
        </row>
        <row r="70">
          <cell r="G70">
            <v>0</v>
          </cell>
        </row>
        <row r="71">
          <cell r="G71">
            <v>5</v>
          </cell>
        </row>
        <row r="72">
          <cell r="G72">
            <v>25</v>
          </cell>
        </row>
        <row r="73">
          <cell r="G73">
            <v>171</v>
          </cell>
        </row>
        <row r="74">
          <cell r="G74">
            <v>0</v>
          </cell>
        </row>
        <row r="75">
          <cell r="G75">
            <v>7</v>
          </cell>
        </row>
        <row r="76">
          <cell r="G76">
            <v>0</v>
          </cell>
        </row>
        <row r="77">
          <cell r="G77">
            <v>0</v>
          </cell>
        </row>
        <row r="78">
          <cell r="G78">
            <v>0</v>
          </cell>
        </row>
        <row r="79">
          <cell r="G79">
            <v>0</v>
          </cell>
        </row>
        <row r="80">
          <cell r="G80">
            <v>2</v>
          </cell>
        </row>
        <row r="81">
          <cell r="G81">
            <v>2</v>
          </cell>
        </row>
        <row r="82">
          <cell r="G82">
            <v>6</v>
          </cell>
        </row>
        <row r="83">
          <cell r="G83">
            <v>54</v>
          </cell>
        </row>
        <row r="84">
          <cell r="G84">
            <v>1</v>
          </cell>
        </row>
        <row r="85">
          <cell r="G85">
            <v>0</v>
          </cell>
        </row>
        <row r="86">
          <cell r="G86">
            <v>0</v>
          </cell>
        </row>
        <row r="87">
          <cell r="G87">
            <v>0</v>
          </cell>
        </row>
        <row r="88">
          <cell r="G88">
            <v>0</v>
          </cell>
        </row>
        <row r="89">
          <cell r="G89">
            <v>1</v>
          </cell>
        </row>
        <row r="90">
          <cell r="G90">
            <v>0</v>
          </cell>
        </row>
        <row r="91">
          <cell r="G91">
            <v>0</v>
          </cell>
        </row>
        <row r="92">
          <cell r="G92">
            <v>4</v>
          </cell>
        </row>
        <row r="93">
          <cell r="G93">
            <v>0</v>
          </cell>
        </row>
        <row r="94">
          <cell r="G94">
            <v>2</v>
          </cell>
        </row>
        <row r="95">
          <cell r="G95">
            <v>2</v>
          </cell>
        </row>
        <row r="96">
          <cell r="G96">
            <v>10</v>
          </cell>
        </row>
        <row r="97">
          <cell r="G97">
            <v>0</v>
          </cell>
        </row>
        <row r="98">
          <cell r="G98">
            <v>8</v>
          </cell>
        </row>
        <row r="99">
          <cell r="G99">
            <v>0</v>
          </cell>
        </row>
        <row r="100">
          <cell r="G100">
            <v>0</v>
          </cell>
        </row>
        <row r="101">
          <cell r="G101">
            <v>2</v>
          </cell>
        </row>
        <row r="102">
          <cell r="G102">
            <v>0</v>
          </cell>
        </row>
        <row r="103">
          <cell r="G103">
            <v>6</v>
          </cell>
        </row>
        <row r="104">
          <cell r="G104">
            <v>5</v>
          </cell>
        </row>
        <row r="105">
          <cell r="G105">
            <v>32</v>
          </cell>
        </row>
        <row r="106">
          <cell r="G106">
            <v>28</v>
          </cell>
        </row>
        <row r="107">
          <cell r="G107">
            <v>0</v>
          </cell>
        </row>
        <row r="108">
          <cell r="G108">
            <v>0</v>
          </cell>
        </row>
        <row r="109">
          <cell r="G109">
            <v>8</v>
          </cell>
        </row>
        <row r="110">
          <cell r="G110">
            <v>0</v>
          </cell>
        </row>
        <row r="111">
          <cell r="G111">
            <v>13</v>
          </cell>
        </row>
        <row r="112">
          <cell r="G112">
            <v>8</v>
          </cell>
        </row>
        <row r="113">
          <cell r="G113">
            <v>0</v>
          </cell>
        </row>
        <row r="114">
          <cell r="G114">
            <v>3</v>
          </cell>
        </row>
        <row r="115">
          <cell r="G115">
            <v>25</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1</v>
          </cell>
        </row>
        <row r="410">
          <cell r="G410">
            <v>0</v>
          </cell>
        </row>
        <row r="411">
          <cell r="G411">
            <v>0</v>
          </cell>
        </row>
        <row r="424">
          <cell r="G424">
            <v>113</v>
          </cell>
        </row>
        <row r="425">
          <cell r="G425">
            <v>1</v>
          </cell>
        </row>
        <row r="426">
          <cell r="G426">
            <v>4</v>
          </cell>
        </row>
      </sheetData>
      <sheetData sheetId="23">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31</v>
          </cell>
        </row>
        <row r="24">
          <cell r="G24">
            <v>26</v>
          </cell>
        </row>
        <row r="25">
          <cell r="G25">
            <v>7</v>
          </cell>
        </row>
        <row r="26">
          <cell r="G26">
            <v>0</v>
          </cell>
        </row>
        <row r="27">
          <cell r="G27">
            <v>0</v>
          </cell>
        </row>
        <row r="28">
          <cell r="G28">
            <v>0</v>
          </cell>
        </row>
        <row r="29">
          <cell r="G29">
            <v>3</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39">
          <cell r="G39">
            <v>0</v>
          </cell>
        </row>
        <row r="40">
          <cell r="G40">
            <v>0</v>
          </cell>
        </row>
        <row r="41">
          <cell r="G41">
            <v>0</v>
          </cell>
        </row>
        <row r="42">
          <cell r="G42">
            <v>0</v>
          </cell>
        </row>
        <row r="43">
          <cell r="G43">
            <v>0</v>
          </cell>
        </row>
        <row r="44">
          <cell r="G44">
            <v>8</v>
          </cell>
        </row>
        <row r="45">
          <cell r="G45">
            <v>3</v>
          </cell>
        </row>
        <row r="46">
          <cell r="G46">
            <v>8</v>
          </cell>
        </row>
        <row r="47">
          <cell r="G47">
            <v>22</v>
          </cell>
        </row>
        <row r="48">
          <cell r="G48">
            <v>143</v>
          </cell>
        </row>
        <row r="49">
          <cell r="G49">
            <v>1</v>
          </cell>
        </row>
        <row r="50">
          <cell r="G50">
            <v>0</v>
          </cell>
        </row>
        <row r="51">
          <cell r="G51">
            <v>0</v>
          </cell>
        </row>
        <row r="52">
          <cell r="G52">
            <v>0</v>
          </cell>
        </row>
        <row r="53">
          <cell r="G53">
            <v>1</v>
          </cell>
        </row>
        <row r="54">
          <cell r="G54">
            <v>4</v>
          </cell>
        </row>
        <row r="55">
          <cell r="G55">
            <v>5</v>
          </cell>
        </row>
        <row r="56">
          <cell r="G56">
            <v>68</v>
          </cell>
        </row>
        <row r="57">
          <cell r="G57">
            <v>0</v>
          </cell>
        </row>
        <row r="58">
          <cell r="G58">
            <v>0</v>
          </cell>
        </row>
        <row r="59">
          <cell r="G59">
            <v>5</v>
          </cell>
        </row>
        <row r="60">
          <cell r="G60">
            <v>0</v>
          </cell>
        </row>
        <row r="61">
          <cell r="G61">
            <v>1</v>
          </cell>
        </row>
        <row r="62">
          <cell r="G62">
            <v>0</v>
          </cell>
        </row>
        <row r="63">
          <cell r="G63">
            <v>0</v>
          </cell>
        </row>
        <row r="64">
          <cell r="G64">
            <v>0</v>
          </cell>
        </row>
        <row r="65">
          <cell r="G65">
            <v>0</v>
          </cell>
        </row>
        <row r="66">
          <cell r="G66">
            <v>0</v>
          </cell>
        </row>
        <row r="67">
          <cell r="G67">
            <v>0</v>
          </cell>
        </row>
        <row r="68">
          <cell r="G68">
            <v>1</v>
          </cell>
        </row>
        <row r="69">
          <cell r="G69">
            <v>70</v>
          </cell>
        </row>
        <row r="70">
          <cell r="G70">
            <v>0</v>
          </cell>
        </row>
        <row r="71">
          <cell r="G71">
            <v>36</v>
          </cell>
        </row>
        <row r="72">
          <cell r="G72">
            <v>32</v>
          </cell>
        </row>
        <row r="73">
          <cell r="G73">
            <v>132</v>
          </cell>
        </row>
        <row r="74">
          <cell r="G74">
            <v>0</v>
          </cell>
        </row>
        <row r="75">
          <cell r="G75">
            <v>2</v>
          </cell>
        </row>
        <row r="76">
          <cell r="G76">
            <v>0</v>
          </cell>
        </row>
        <row r="77">
          <cell r="G77">
            <v>0</v>
          </cell>
        </row>
        <row r="78">
          <cell r="G78">
            <v>0</v>
          </cell>
        </row>
        <row r="79">
          <cell r="G79">
            <v>0</v>
          </cell>
        </row>
        <row r="80">
          <cell r="G80">
            <v>17</v>
          </cell>
        </row>
        <row r="81">
          <cell r="G81">
            <v>3</v>
          </cell>
        </row>
        <row r="82">
          <cell r="G82">
            <v>11</v>
          </cell>
        </row>
        <row r="83">
          <cell r="G83">
            <v>113</v>
          </cell>
        </row>
        <row r="84">
          <cell r="G84">
            <v>0</v>
          </cell>
        </row>
        <row r="85">
          <cell r="G85">
            <v>0</v>
          </cell>
        </row>
        <row r="86">
          <cell r="G86">
            <v>0</v>
          </cell>
        </row>
        <row r="87">
          <cell r="G87">
            <v>0</v>
          </cell>
        </row>
        <row r="88">
          <cell r="G88">
            <v>0</v>
          </cell>
        </row>
        <row r="89">
          <cell r="G89">
            <v>3</v>
          </cell>
        </row>
        <row r="90">
          <cell r="G90">
            <v>1</v>
          </cell>
        </row>
        <row r="91">
          <cell r="G91">
            <v>0</v>
          </cell>
        </row>
        <row r="92">
          <cell r="G92">
            <v>5</v>
          </cell>
        </row>
        <row r="93">
          <cell r="G93">
            <v>0</v>
          </cell>
        </row>
        <row r="94">
          <cell r="G94">
            <v>6</v>
          </cell>
        </row>
        <row r="95">
          <cell r="G95">
            <v>3</v>
          </cell>
        </row>
        <row r="96">
          <cell r="G96">
            <v>1</v>
          </cell>
        </row>
        <row r="97">
          <cell r="G97">
            <v>0</v>
          </cell>
        </row>
        <row r="98">
          <cell r="G98">
            <v>11</v>
          </cell>
        </row>
        <row r="99">
          <cell r="G99">
            <v>0</v>
          </cell>
        </row>
        <row r="100">
          <cell r="G100">
            <v>0</v>
          </cell>
        </row>
        <row r="101">
          <cell r="G101">
            <v>0</v>
          </cell>
        </row>
        <row r="102">
          <cell r="G102">
            <v>0</v>
          </cell>
        </row>
        <row r="103">
          <cell r="G103">
            <v>6</v>
          </cell>
        </row>
        <row r="104">
          <cell r="G104">
            <v>4</v>
          </cell>
        </row>
        <row r="105">
          <cell r="G105">
            <v>63</v>
          </cell>
        </row>
        <row r="106">
          <cell r="G106">
            <v>24</v>
          </cell>
        </row>
        <row r="107">
          <cell r="G107">
            <v>0</v>
          </cell>
        </row>
        <row r="108">
          <cell r="G108">
            <v>2</v>
          </cell>
        </row>
        <row r="109">
          <cell r="G109">
            <v>3</v>
          </cell>
        </row>
        <row r="110">
          <cell r="G110">
            <v>0</v>
          </cell>
        </row>
        <row r="111">
          <cell r="G111">
            <v>12</v>
          </cell>
        </row>
        <row r="112">
          <cell r="G112">
            <v>17</v>
          </cell>
        </row>
        <row r="113">
          <cell r="G113">
            <v>0</v>
          </cell>
        </row>
        <row r="114">
          <cell r="G114">
            <v>3</v>
          </cell>
        </row>
        <row r="115">
          <cell r="G115">
            <v>40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13</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1</v>
          </cell>
        </row>
        <row r="411">
          <cell r="G411">
            <v>0</v>
          </cell>
        </row>
        <row r="412">
          <cell r="G412">
            <v>0</v>
          </cell>
        </row>
        <row r="424">
          <cell r="G424">
            <v>131</v>
          </cell>
        </row>
        <row r="425">
          <cell r="G425">
            <v>3</v>
          </cell>
        </row>
        <row r="426">
          <cell r="G426">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6</v>
          </cell>
        </row>
        <row r="23">
          <cell r="G23">
            <v>25</v>
          </cell>
        </row>
        <row r="24">
          <cell r="G24">
            <v>13</v>
          </cell>
        </row>
        <row r="25">
          <cell r="G25">
            <v>2</v>
          </cell>
        </row>
        <row r="26">
          <cell r="G26">
            <v>0</v>
          </cell>
        </row>
        <row r="27">
          <cell r="G27">
            <v>0</v>
          </cell>
        </row>
        <row r="28">
          <cell r="G28">
            <v>3</v>
          </cell>
        </row>
        <row r="29">
          <cell r="G29">
            <v>2</v>
          </cell>
        </row>
        <row r="30">
          <cell r="G30">
            <v>1</v>
          </cell>
        </row>
        <row r="31">
          <cell r="G31">
            <v>0</v>
          </cell>
        </row>
        <row r="32">
          <cell r="G32">
            <v>0</v>
          </cell>
        </row>
        <row r="33">
          <cell r="G33">
            <v>0</v>
          </cell>
        </row>
        <row r="34">
          <cell r="G34">
            <v>1</v>
          </cell>
        </row>
        <row r="35">
          <cell r="G35">
            <v>0</v>
          </cell>
        </row>
        <row r="36">
          <cell r="G36">
            <v>3</v>
          </cell>
        </row>
        <row r="37">
          <cell r="G37">
            <v>9</v>
          </cell>
        </row>
        <row r="38">
          <cell r="G38">
            <v>0</v>
          </cell>
        </row>
        <row r="39">
          <cell r="G39">
            <v>0</v>
          </cell>
        </row>
        <row r="40">
          <cell r="G40">
            <v>2</v>
          </cell>
        </row>
        <row r="41">
          <cell r="G41">
            <v>0</v>
          </cell>
        </row>
        <row r="42">
          <cell r="G42">
            <v>1</v>
          </cell>
        </row>
        <row r="43">
          <cell r="G43">
            <v>0</v>
          </cell>
        </row>
        <row r="44">
          <cell r="G44">
            <v>9</v>
          </cell>
        </row>
        <row r="45">
          <cell r="G45">
            <v>2</v>
          </cell>
        </row>
        <row r="46">
          <cell r="G46">
            <v>40</v>
          </cell>
        </row>
        <row r="47">
          <cell r="G47">
            <v>4</v>
          </cell>
        </row>
        <row r="48">
          <cell r="G48">
            <v>130</v>
          </cell>
        </row>
        <row r="49">
          <cell r="G49">
            <v>0</v>
          </cell>
        </row>
        <row r="50">
          <cell r="G50">
            <v>15</v>
          </cell>
        </row>
        <row r="51">
          <cell r="G51">
            <v>44</v>
          </cell>
        </row>
        <row r="52">
          <cell r="G52">
            <v>1</v>
          </cell>
        </row>
        <row r="53">
          <cell r="G53">
            <v>4</v>
          </cell>
        </row>
        <row r="54">
          <cell r="G54">
            <v>0</v>
          </cell>
        </row>
        <row r="55">
          <cell r="G55">
            <v>7</v>
          </cell>
        </row>
        <row r="56">
          <cell r="G56">
            <v>62</v>
          </cell>
        </row>
        <row r="57">
          <cell r="G57">
            <v>0</v>
          </cell>
        </row>
        <row r="58">
          <cell r="G58">
            <v>0</v>
          </cell>
        </row>
        <row r="59">
          <cell r="G59">
            <v>3</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29</v>
          </cell>
        </row>
        <row r="70">
          <cell r="G70">
            <v>0</v>
          </cell>
        </row>
        <row r="71">
          <cell r="G71">
            <v>15</v>
          </cell>
        </row>
        <row r="72">
          <cell r="G72">
            <v>16</v>
          </cell>
        </row>
        <row r="73">
          <cell r="G73">
            <v>145</v>
          </cell>
        </row>
        <row r="74">
          <cell r="G74">
            <v>0</v>
          </cell>
        </row>
        <row r="75">
          <cell r="G75">
            <v>1</v>
          </cell>
        </row>
        <row r="76">
          <cell r="G76">
            <v>0</v>
          </cell>
        </row>
        <row r="77">
          <cell r="G77">
            <v>0</v>
          </cell>
        </row>
        <row r="78">
          <cell r="G78">
            <v>0</v>
          </cell>
        </row>
        <row r="79">
          <cell r="G79">
            <v>0</v>
          </cell>
        </row>
        <row r="80">
          <cell r="G80">
            <v>15</v>
          </cell>
        </row>
        <row r="81">
          <cell r="G81">
            <v>0</v>
          </cell>
        </row>
        <row r="82">
          <cell r="G82">
            <v>6</v>
          </cell>
        </row>
        <row r="83">
          <cell r="G83">
            <v>124</v>
          </cell>
        </row>
        <row r="84">
          <cell r="G84">
            <v>0</v>
          </cell>
        </row>
        <row r="85">
          <cell r="G85">
            <v>0</v>
          </cell>
        </row>
        <row r="86">
          <cell r="G86">
            <v>0</v>
          </cell>
        </row>
        <row r="87">
          <cell r="G87">
            <v>0</v>
          </cell>
        </row>
        <row r="88">
          <cell r="G88">
            <v>0</v>
          </cell>
        </row>
        <row r="89">
          <cell r="G89">
            <v>3</v>
          </cell>
        </row>
        <row r="90">
          <cell r="G90">
            <v>0</v>
          </cell>
        </row>
        <row r="91">
          <cell r="G91">
            <v>0</v>
          </cell>
        </row>
        <row r="92">
          <cell r="G92">
            <v>5</v>
          </cell>
        </row>
        <row r="93">
          <cell r="G93">
            <v>0</v>
          </cell>
        </row>
        <row r="94">
          <cell r="G94">
            <v>5</v>
          </cell>
        </row>
        <row r="95">
          <cell r="G95">
            <v>2</v>
          </cell>
        </row>
        <row r="96">
          <cell r="G96">
            <v>0</v>
          </cell>
        </row>
        <row r="97">
          <cell r="G97">
            <v>0</v>
          </cell>
        </row>
        <row r="98">
          <cell r="G98">
            <v>9</v>
          </cell>
        </row>
        <row r="99">
          <cell r="G99">
            <v>0</v>
          </cell>
        </row>
        <row r="100">
          <cell r="G100">
            <v>0</v>
          </cell>
        </row>
        <row r="101">
          <cell r="G101">
            <v>3</v>
          </cell>
        </row>
        <row r="102">
          <cell r="G102">
            <v>0</v>
          </cell>
        </row>
        <row r="103">
          <cell r="G103">
            <v>8</v>
          </cell>
        </row>
        <row r="104">
          <cell r="G104">
            <v>4</v>
          </cell>
        </row>
        <row r="105">
          <cell r="G105">
            <v>144</v>
          </cell>
        </row>
        <row r="106">
          <cell r="G106">
            <v>30</v>
          </cell>
        </row>
        <row r="107">
          <cell r="G107">
            <v>10</v>
          </cell>
        </row>
        <row r="108">
          <cell r="G108">
            <v>1</v>
          </cell>
        </row>
        <row r="109">
          <cell r="G109">
            <v>1</v>
          </cell>
        </row>
        <row r="110">
          <cell r="G110">
            <v>0</v>
          </cell>
        </row>
        <row r="111">
          <cell r="G111">
            <v>22</v>
          </cell>
        </row>
        <row r="112">
          <cell r="G112">
            <v>2</v>
          </cell>
        </row>
        <row r="113">
          <cell r="G113">
            <v>0</v>
          </cell>
        </row>
        <row r="114">
          <cell r="G114">
            <v>3</v>
          </cell>
        </row>
        <row r="115">
          <cell r="G115">
            <v>21</v>
          </cell>
        </row>
        <row r="116">
          <cell r="G116">
            <v>3</v>
          </cell>
        </row>
        <row r="117">
          <cell r="G117">
            <v>0</v>
          </cell>
        </row>
        <row r="118">
          <cell r="G118">
            <v>2</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29">
          <cell r="G429">
            <v>0</v>
          </cell>
        </row>
        <row r="441">
          <cell r="G441">
            <v>88</v>
          </cell>
        </row>
        <row r="442">
          <cell r="G442">
            <v>0</v>
          </cell>
        </row>
        <row r="443">
          <cell r="G443">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9</v>
          </cell>
        </row>
        <row r="23">
          <cell r="G23">
            <v>84</v>
          </cell>
        </row>
        <row r="24">
          <cell r="G24">
            <v>17</v>
          </cell>
        </row>
        <row r="25">
          <cell r="G25">
            <v>11</v>
          </cell>
        </row>
        <row r="26">
          <cell r="G26">
            <v>0</v>
          </cell>
        </row>
        <row r="27">
          <cell r="G27">
            <v>0</v>
          </cell>
        </row>
        <row r="28">
          <cell r="G28">
            <v>11</v>
          </cell>
        </row>
        <row r="29">
          <cell r="G29">
            <v>2</v>
          </cell>
        </row>
        <row r="30">
          <cell r="G30">
            <v>3</v>
          </cell>
        </row>
        <row r="31">
          <cell r="G31">
            <v>0</v>
          </cell>
        </row>
        <row r="32">
          <cell r="G32">
            <v>1</v>
          </cell>
        </row>
        <row r="33">
          <cell r="G33">
            <v>0</v>
          </cell>
        </row>
        <row r="34">
          <cell r="G34">
            <v>1</v>
          </cell>
        </row>
        <row r="35">
          <cell r="G35">
            <v>0</v>
          </cell>
        </row>
        <row r="36">
          <cell r="G36">
            <v>4</v>
          </cell>
        </row>
        <row r="37">
          <cell r="G37">
            <v>17</v>
          </cell>
        </row>
        <row r="38">
          <cell r="G38">
            <v>0</v>
          </cell>
        </row>
        <row r="39">
          <cell r="G39">
            <v>1</v>
          </cell>
        </row>
        <row r="40">
          <cell r="G40">
            <v>0</v>
          </cell>
        </row>
        <row r="41">
          <cell r="G41">
            <v>0</v>
          </cell>
        </row>
        <row r="42">
          <cell r="G42">
            <v>0</v>
          </cell>
        </row>
        <row r="43">
          <cell r="G43">
            <v>0</v>
          </cell>
        </row>
        <row r="44">
          <cell r="G44">
            <v>0</v>
          </cell>
        </row>
        <row r="45">
          <cell r="G45">
            <v>1</v>
          </cell>
        </row>
        <row r="46">
          <cell r="G46">
            <v>4</v>
          </cell>
        </row>
        <row r="47">
          <cell r="G47">
            <v>69</v>
          </cell>
        </row>
        <row r="48">
          <cell r="G48">
            <v>85</v>
          </cell>
        </row>
        <row r="49">
          <cell r="G49">
            <v>0</v>
          </cell>
        </row>
        <row r="50">
          <cell r="G50">
            <v>0</v>
          </cell>
        </row>
        <row r="51">
          <cell r="G51">
            <v>0</v>
          </cell>
        </row>
        <row r="52">
          <cell r="G52">
            <v>0</v>
          </cell>
        </row>
        <row r="53">
          <cell r="G53">
            <v>0</v>
          </cell>
        </row>
        <row r="54">
          <cell r="G54">
            <v>0</v>
          </cell>
        </row>
        <row r="55">
          <cell r="G55">
            <v>0</v>
          </cell>
        </row>
        <row r="56">
          <cell r="G56">
            <v>0</v>
          </cell>
        </row>
        <row r="57">
          <cell r="G57">
            <v>4</v>
          </cell>
        </row>
        <row r="58">
          <cell r="G58">
            <v>0</v>
          </cell>
        </row>
        <row r="59">
          <cell r="G59">
            <v>2</v>
          </cell>
        </row>
        <row r="60">
          <cell r="G60">
            <v>0</v>
          </cell>
        </row>
        <row r="61">
          <cell r="G61">
            <v>0</v>
          </cell>
        </row>
        <row r="62">
          <cell r="G62">
            <v>1</v>
          </cell>
        </row>
        <row r="63">
          <cell r="G63">
            <v>0</v>
          </cell>
        </row>
        <row r="64">
          <cell r="G64">
            <v>2</v>
          </cell>
        </row>
        <row r="65">
          <cell r="G65">
            <v>0</v>
          </cell>
        </row>
        <row r="66">
          <cell r="G66">
            <v>0</v>
          </cell>
        </row>
        <row r="67">
          <cell r="G67">
            <v>0</v>
          </cell>
        </row>
        <row r="68">
          <cell r="G68">
            <v>0</v>
          </cell>
        </row>
        <row r="69">
          <cell r="G69">
            <v>0</v>
          </cell>
        </row>
        <row r="70">
          <cell r="G70">
            <v>126</v>
          </cell>
        </row>
        <row r="71">
          <cell r="G71">
            <v>0</v>
          </cell>
        </row>
        <row r="72">
          <cell r="G72">
            <v>19</v>
          </cell>
        </row>
        <row r="73">
          <cell r="G73">
            <v>59</v>
          </cell>
        </row>
        <row r="74">
          <cell r="G74">
            <v>347</v>
          </cell>
        </row>
        <row r="75">
          <cell r="G75">
            <v>0</v>
          </cell>
        </row>
        <row r="76">
          <cell r="G76">
            <v>9</v>
          </cell>
        </row>
        <row r="77">
          <cell r="G77">
            <v>0</v>
          </cell>
        </row>
        <row r="78">
          <cell r="G78">
            <v>0</v>
          </cell>
        </row>
        <row r="79">
          <cell r="G79">
            <v>0</v>
          </cell>
        </row>
        <row r="80">
          <cell r="G80">
            <v>0</v>
          </cell>
        </row>
        <row r="81">
          <cell r="G81">
            <v>60</v>
          </cell>
        </row>
        <row r="82">
          <cell r="G82">
            <v>17</v>
          </cell>
        </row>
        <row r="83">
          <cell r="G83">
            <v>6</v>
          </cell>
        </row>
        <row r="84">
          <cell r="G84">
            <v>499</v>
          </cell>
        </row>
        <row r="85">
          <cell r="G85">
            <v>2</v>
          </cell>
        </row>
        <row r="86">
          <cell r="G86">
            <v>0</v>
          </cell>
        </row>
        <row r="87">
          <cell r="G87">
            <v>0</v>
          </cell>
        </row>
        <row r="88">
          <cell r="G88">
            <v>0</v>
          </cell>
        </row>
        <row r="89">
          <cell r="G89">
            <v>0</v>
          </cell>
        </row>
        <row r="90">
          <cell r="G90">
            <v>6</v>
          </cell>
        </row>
        <row r="91">
          <cell r="G91">
            <v>6</v>
          </cell>
        </row>
        <row r="92">
          <cell r="G92">
            <v>1</v>
          </cell>
        </row>
        <row r="93">
          <cell r="G93">
            <v>33</v>
          </cell>
        </row>
        <row r="94">
          <cell r="G94">
            <v>0</v>
          </cell>
        </row>
        <row r="95">
          <cell r="G95">
            <v>9</v>
          </cell>
        </row>
        <row r="96">
          <cell r="G96">
            <v>5</v>
          </cell>
        </row>
        <row r="97">
          <cell r="G97">
            <v>1</v>
          </cell>
        </row>
        <row r="98">
          <cell r="G98">
            <v>1</v>
          </cell>
        </row>
        <row r="99">
          <cell r="G99">
            <v>48</v>
          </cell>
        </row>
        <row r="100">
          <cell r="G100">
            <v>0</v>
          </cell>
        </row>
        <row r="101">
          <cell r="G101">
            <v>0</v>
          </cell>
        </row>
        <row r="102">
          <cell r="G102">
            <v>14</v>
          </cell>
        </row>
        <row r="103">
          <cell r="G103">
            <v>1</v>
          </cell>
        </row>
        <row r="104">
          <cell r="G104">
            <v>14</v>
          </cell>
        </row>
        <row r="105">
          <cell r="G105">
            <v>6</v>
          </cell>
        </row>
        <row r="106">
          <cell r="G106">
            <v>330</v>
          </cell>
        </row>
        <row r="107">
          <cell r="G107">
            <v>160</v>
          </cell>
        </row>
        <row r="108">
          <cell r="G108">
            <v>47</v>
          </cell>
        </row>
        <row r="109">
          <cell r="G109">
            <v>4</v>
          </cell>
        </row>
        <row r="110">
          <cell r="G110">
            <v>110</v>
          </cell>
        </row>
        <row r="111">
          <cell r="G111">
            <v>0</v>
          </cell>
        </row>
        <row r="112">
          <cell r="G112">
            <v>83</v>
          </cell>
        </row>
        <row r="113">
          <cell r="G113">
            <v>18</v>
          </cell>
        </row>
        <row r="114">
          <cell r="G114">
            <v>0</v>
          </cell>
        </row>
        <row r="115">
          <cell r="G115">
            <v>10</v>
          </cell>
        </row>
        <row r="116">
          <cell r="G116">
            <v>95</v>
          </cell>
        </row>
        <row r="117">
          <cell r="G117">
            <v>3</v>
          </cell>
        </row>
        <row r="118">
          <cell r="G118">
            <v>0</v>
          </cell>
        </row>
        <row r="119">
          <cell r="G119">
            <v>3</v>
          </cell>
        </row>
        <row r="120">
          <cell r="G120">
            <v>0</v>
          </cell>
        </row>
        <row r="121">
          <cell r="G121">
            <v>0</v>
          </cell>
        </row>
        <row r="122">
          <cell r="G122">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15</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27">
          <cell r="G427">
            <v>163</v>
          </cell>
        </row>
        <row r="428">
          <cell r="G428">
            <v>9</v>
          </cell>
        </row>
        <row r="429">
          <cell r="G429">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16</v>
          </cell>
        </row>
        <row r="24">
          <cell r="G24">
            <v>2</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7</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0</v>
          </cell>
        </row>
        <row r="58">
          <cell r="G58">
            <v>0</v>
          </cell>
        </row>
        <row r="59">
          <cell r="G59">
            <v>15</v>
          </cell>
        </row>
        <row r="60">
          <cell r="G60">
            <v>0</v>
          </cell>
        </row>
        <row r="61">
          <cell r="G61">
            <v>0</v>
          </cell>
        </row>
        <row r="62">
          <cell r="G62">
            <v>0</v>
          </cell>
        </row>
        <row r="63">
          <cell r="G63">
            <v>0</v>
          </cell>
        </row>
        <row r="64">
          <cell r="G64">
            <v>0</v>
          </cell>
        </row>
        <row r="65">
          <cell r="G65">
            <v>0</v>
          </cell>
        </row>
        <row r="66">
          <cell r="G66">
            <v>0</v>
          </cell>
        </row>
        <row r="67">
          <cell r="G67">
            <v>0</v>
          </cell>
        </row>
        <row r="68">
          <cell r="G68">
            <v>0</v>
          </cell>
        </row>
        <row r="69">
          <cell r="G69">
            <v>30</v>
          </cell>
        </row>
        <row r="70">
          <cell r="G70">
            <v>0</v>
          </cell>
        </row>
        <row r="71">
          <cell r="G71">
            <v>0</v>
          </cell>
        </row>
        <row r="72">
          <cell r="G72">
            <v>10</v>
          </cell>
        </row>
        <row r="73">
          <cell r="G73">
            <v>47</v>
          </cell>
        </row>
        <row r="74">
          <cell r="G74">
            <v>0</v>
          </cell>
        </row>
        <row r="75">
          <cell r="G75">
            <v>2</v>
          </cell>
        </row>
        <row r="76">
          <cell r="G76">
            <v>0</v>
          </cell>
        </row>
        <row r="77">
          <cell r="G77">
            <v>0</v>
          </cell>
        </row>
        <row r="78">
          <cell r="G78">
            <v>0</v>
          </cell>
        </row>
        <row r="79">
          <cell r="G79">
            <v>0</v>
          </cell>
        </row>
        <row r="80">
          <cell r="G80">
            <v>15</v>
          </cell>
        </row>
        <row r="81">
          <cell r="G81">
            <v>0</v>
          </cell>
        </row>
        <row r="82">
          <cell r="G82">
            <v>3</v>
          </cell>
        </row>
        <row r="83">
          <cell r="G83">
            <v>32</v>
          </cell>
        </row>
        <row r="84">
          <cell r="G84">
            <v>0</v>
          </cell>
        </row>
        <row r="85">
          <cell r="G85">
            <v>0</v>
          </cell>
        </row>
        <row r="86">
          <cell r="G86">
            <v>0</v>
          </cell>
        </row>
        <row r="87">
          <cell r="G87">
            <v>0</v>
          </cell>
        </row>
        <row r="88">
          <cell r="G88">
            <v>0</v>
          </cell>
        </row>
        <row r="89">
          <cell r="G89">
            <v>1</v>
          </cell>
        </row>
        <row r="90">
          <cell r="G90">
            <v>0</v>
          </cell>
        </row>
        <row r="91">
          <cell r="G91">
            <v>0</v>
          </cell>
        </row>
        <row r="92">
          <cell r="G92">
            <v>9</v>
          </cell>
        </row>
        <row r="93">
          <cell r="G93">
            <v>0</v>
          </cell>
        </row>
        <row r="94">
          <cell r="G94">
            <v>3</v>
          </cell>
        </row>
        <row r="95">
          <cell r="G95">
            <v>0</v>
          </cell>
        </row>
        <row r="96">
          <cell r="G96">
            <v>1</v>
          </cell>
        </row>
        <row r="97">
          <cell r="G97">
            <v>0</v>
          </cell>
        </row>
        <row r="98">
          <cell r="G98">
            <v>3</v>
          </cell>
        </row>
        <row r="99">
          <cell r="G99">
            <v>0</v>
          </cell>
        </row>
        <row r="100">
          <cell r="G100">
            <v>0</v>
          </cell>
        </row>
        <row r="101">
          <cell r="G101">
            <v>3</v>
          </cell>
        </row>
        <row r="102">
          <cell r="G102">
            <v>0</v>
          </cell>
        </row>
        <row r="103">
          <cell r="G103">
            <v>3</v>
          </cell>
        </row>
        <row r="104">
          <cell r="G104">
            <v>1</v>
          </cell>
        </row>
        <row r="105">
          <cell r="G105">
            <v>56</v>
          </cell>
        </row>
        <row r="106">
          <cell r="G106">
            <v>19</v>
          </cell>
        </row>
        <row r="107">
          <cell r="G107">
            <v>3</v>
          </cell>
        </row>
        <row r="108">
          <cell r="G108">
            <v>0</v>
          </cell>
        </row>
        <row r="109">
          <cell r="G109">
            <v>0</v>
          </cell>
        </row>
        <row r="110">
          <cell r="G110">
            <v>2</v>
          </cell>
        </row>
        <row r="111">
          <cell r="G111">
            <v>22</v>
          </cell>
        </row>
        <row r="112">
          <cell r="G112">
            <v>2</v>
          </cell>
        </row>
        <row r="113">
          <cell r="G113">
            <v>0</v>
          </cell>
        </row>
        <row r="114">
          <cell r="G114">
            <v>4</v>
          </cell>
        </row>
        <row r="115">
          <cell r="G115">
            <v>22</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24">
          <cell r="G424">
            <v>19</v>
          </cell>
        </row>
        <row r="425">
          <cell r="G425">
            <v>3</v>
          </cell>
        </row>
        <row r="426">
          <cell r="G426">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30</v>
          </cell>
        </row>
        <row r="24">
          <cell r="G24">
            <v>6</v>
          </cell>
        </row>
        <row r="25">
          <cell r="G25">
            <v>2</v>
          </cell>
        </row>
        <row r="26">
          <cell r="G26">
            <v>0</v>
          </cell>
        </row>
        <row r="27">
          <cell r="G27">
            <v>0</v>
          </cell>
        </row>
        <row r="28">
          <cell r="G28">
            <v>0</v>
          </cell>
        </row>
        <row r="29">
          <cell r="G29">
            <v>1</v>
          </cell>
        </row>
        <row r="30">
          <cell r="G30">
            <v>1</v>
          </cell>
        </row>
        <row r="31">
          <cell r="G31">
            <v>0</v>
          </cell>
        </row>
        <row r="32">
          <cell r="G32">
            <v>0</v>
          </cell>
        </row>
        <row r="33">
          <cell r="G33">
            <v>1</v>
          </cell>
        </row>
        <row r="34">
          <cell r="G34">
            <v>0</v>
          </cell>
        </row>
        <row r="35">
          <cell r="G35">
            <v>0</v>
          </cell>
        </row>
        <row r="36">
          <cell r="G36">
            <v>13</v>
          </cell>
        </row>
        <row r="37">
          <cell r="G37">
            <v>6</v>
          </cell>
        </row>
        <row r="38">
          <cell r="G38">
            <v>0</v>
          </cell>
        </row>
        <row r="39">
          <cell r="G39">
            <v>0</v>
          </cell>
        </row>
        <row r="40">
          <cell r="G40">
            <v>1</v>
          </cell>
        </row>
        <row r="41">
          <cell r="G41">
            <v>0</v>
          </cell>
        </row>
        <row r="42">
          <cell r="G42">
            <v>0</v>
          </cell>
        </row>
        <row r="43">
          <cell r="G43">
            <v>0</v>
          </cell>
        </row>
        <row r="44">
          <cell r="G44">
            <v>0</v>
          </cell>
        </row>
        <row r="45">
          <cell r="G45">
            <v>0</v>
          </cell>
        </row>
        <row r="46">
          <cell r="G46">
            <v>0</v>
          </cell>
        </row>
        <row r="47">
          <cell r="G47">
            <v>207</v>
          </cell>
        </row>
        <row r="48">
          <cell r="G48">
            <v>298</v>
          </cell>
        </row>
        <row r="49">
          <cell r="G49">
            <v>0</v>
          </cell>
        </row>
        <row r="50">
          <cell r="G50">
            <v>0</v>
          </cell>
        </row>
        <row r="51">
          <cell r="G51">
            <v>0</v>
          </cell>
        </row>
        <row r="52">
          <cell r="G52">
            <v>0</v>
          </cell>
        </row>
        <row r="53">
          <cell r="G53">
            <v>0</v>
          </cell>
        </row>
        <row r="54">
          <cell r="G54">
            <v>0</v>
          </cell>
        </row>
        <row r="55">
          <cell r="G55">
            <v>0</v>
          </cell>
        </row>
        <row r="56">
          <cell r="G56">
            <v>1</v>
          </cell>
        </row>
        <row r="57">
          <cell r="G57">
            <v>0</v>
          </cell>
        </row>
        <row r="58">
          <cell r="G58">
            <v>0</v>
          </cell>
        </row>
        <row r="59">
          <cell r="G59">
            <v>23</v>
          </cell>
        </row>
        <row r="60">
          <cell r="G60">
            <v>0</v>
          </cell>
        </row>
        <row r="61">
          <cell r="G61">
            <v>15</v>
          </cell>
        </row>
        <row r="62">
          <cell r="G62">
            <v>0</v>
          </cell>
        </row>
        <row r="63">
          <cell r="G63">
            <v>0</v>
          </cell>
        </row>
        <row r="64">
          <cell r="G64">
            <v>0</v>
          </cell>
        </row>
        <row r="65">
          <cell r="G65">
            <v>0</v>
          </cell>
        </row>
        <row r="66">
          <cell r="G66">
            <v>0</v>
          </cell>
        </row>
        <row r="67">
          <cell r="G67">
            <v>0</v>
          </cell>
        </row>
        <row r="68">
          <cell r="G68">
            <v>0</v>
          </cell>
        </row>
        <row r="69">
          <cell r="G69">
            <v>183</v>
          </cell>
        </row>
        <row r="70">
          <cell r="G70">
            <v>0</v>
          </cell>
        </row>
        <row r="71">
          <cell r="G71">
            <v>168</v>
          </cell>
        </row>
        <row r="72">
          <cell r="G72">
            <v>37</v>
          </cell>
        </row>
        <row r="73">
          <cell r="G73">
            <v>154</v>
          </cell>
        </row>
        <row r="74">
          <cell r="G74">
            <v>0</v>
          </cell>
        </row>
        <row r="75">
          <cell r="G75">
            <v>10</v>
          </cell>
        </row>
        <row r="76">
          <cell r="G76">
            <v>0</v>
          </cell>
        </row>
        <row r="77">
          <cell r="G77">
            <v>0</v>
          </cell>
        </row>
        <row r="78">
          <cell r="G78">
            <v>0</v>
          </cell>
        </row>
        <row r="79">
          <cell r="G79">
            <v>0</v>
          </cell>
        </row>
        <row r="80">
          <cell r="G80">
            <v>126</v>
          </cell>
        </row>
        <row r="81">
          <cell r="G81">
            <v>18</v>
          </cell>
        </row>
        <row r="82">
          <cell r="G82">
            <v>2</v>
          </cell>
        </row>
        <row r="83">
          <cell r="G83">
            <v>184</v>
          </cell>
        </row>
        <row r="84">
          <cell r="G84">
            <v>0</v>
          </cell>
        </row>
        <row r="85">
          <cell r="G85">
            <v>0</v>
          </cell>
        </row>
        <row r="86">
          <cell r="G86">
            <v>0</v>
          </cell>
        </row>
        <row r="87">
          <cell r="G87">
            <v>0</v>
          </cell>
        </row>
        <row r="88">
          <cell r="G88">
            <v>0</v>
          </cell>
        </row>
        <row r="89">
          <cell r="G89">
            <v>6</v>
          </cell>
        </row>
        <row r="90">
          <cell r="G90">
            <v>6</v>
          </cell>
        </row>
        <row r="91">
          <cell r="G91">
            <v>0</v>
          </cell>
        </row>
        <row r="92">
          <cell r="G92">
            <v>29</v>
          </cell>
        </row>
        <row r="93">
          <cell r="G93">
            <v>0</v>
          </cell>
        </row>
        <row r="94">
          <cell r="G94">
            <v>5</v>
          </cell>
        </row>
        <row r="95">
          <cell r="G95">
            <v>4</v>
          </cell>
        </row>
        <row r="96">
          <cell r="G96">
            <v>0</v>
          </cell>
        </row>
        <row r="97">
          <cell r="G97">
            <v>0</v>
          </cell>
        </row>
        <row r="98">
          <cell r="G98">
            <v>21</v>
          </cell>
        </row>
        <row r="99">
          <cell r="G99">
            <v>0</v>
          </cell>
        </row>
        <row r="100">
          <cell r="G100">
            <v>0</v>
          </cell>
        </row>
        <row r="101">
          <cell r="G101">
            <v>8</v>
          </cell>
        </row>
        <row r="102">
          <cell r="G102">
            <v>1</v>
          </cell>
        </row>
        <row r="103">
          <cell r="G103">
            <v>8</v>
          </cell>
        </row>
        <row r="104">
          <cell r="G104">
            <v>5</v>
          </cell>
        </row>
        <row r="105">
          <cell r="G105">
            <v>554</v>
          </cell>
        </row>
        <row r="106">
          <cell r="G106">
            <v>53</v>
          </cell>
        </row>
        <row r="107">
          <cell r="G107">
            <v>28</v>
          </cell>
        </row>
        <row r="108">
          <cell r="G108">
            <v>4</v>
          </cell>
        </row>
        <row r="109">
          <cell r="G109">
            <v>15</v>
          </cell>
        </row>
        <row r="110">
          <cell r="G110">
            <v>0</v>
          </cell>
        </row>
        <row r="111">
          <cell r="G111">
            <v>65</v>
          </cell>
        </row>
        <row r="112">
          <cell r="G112">
            <v>17</v>
          </cell>
        </row>
        <row r="113">
          <cell r="G113">
            <v>0</v>
          </cell>
        </row>
        <row r="114">
          <cell r="G114">
            <v>6</v>
          </cell>
        </row>
        <row r="115">
          <cell r="G115">
            <v>47</v>
          </cell>
        </row>
        <row r="116">
          <cell r="G116">
            <v>1</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1</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28">
          <cell r="G428">
            <v>188</v>
          </cell>
        </row>
        <row r="429">
          <cell r="G429">
            <v>0</v>
          </cell>
        </row>
        <row r="430">
          <cell r="G430">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30</v>
          </cell>
        </row>
        <row r="24">
          <cell r="G24">
            <v>4</v>
          </cell>
        </row>
        <row r="25">
          <cell r="G25">
            <v>5</v>
          </cell>
        </row>
        <row r="26">
          <cell r="G26">
            <v>0</v>
          </cell>
        </row>
        <row r="27">
          <cell r="G27">
            <v>0</v>
          </cell>
        </row>
        <row r="28">
          <cell r="G28">
            <v>1</v>
          </cell>
        </row>
        <row r="29">
          <cell r="G29">
            <v>3</v>
          </cell>
        </row>
        <row r="30">
          <cell r="G30">
            <v>0</v>
          </cell>
        </row>
        <row r="31">
          <cell r="G31">
            <v>0</v>
          </cell>
        </row>
        <row r="32">
          <cell r="G32">
            <v>0</v>
          </cell>
        </row>
        <row r="33">
          <cell r="G33">
            <v>0</v>
          </cell>
        </row>
        <row r="34">
          <cell r="G34">
            <v>0</v>
          </cell>
        </row>
        <row r="35">
          <cell r="G35">
            <v>0</v>
          </cell>
        </row>
        <row r="36">
          <cell r="G36">
            <v>7</v>
          </cell>
        </row>
        <row r="37">
          <cell r="G37">
            <v>2</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4</v>
          </cell>
        </row>
        <row r="48">
          <cell r="G48">
            <v>0</v>
          </cell>
        </row>
        <row r="49">
          <cell r="G49">
            <v>0</v>
          </cell>
        </row>
        <row r="50">
          <cell r="G50">
            <v>0</v>
          </cell>
        </row>
        <row r="51">
          <cell r="G51">
            <v>0</v>
          </cell>
        </row>
        <row r="52">
          <cell r="G52">
            <v>0</v>
          </cell>
        </row>
        <row r="53">
          <cell r="G53">
            <v>0</v>
          </cell>
        </row>
        <row r="54">
          <cell r="G54">
            <v>0</v>
          </cell>
        </row>
        <row r="55">
          <cell r="G55">
            <v>1</v>
          </cell>
        </row>
        <row r="56">
          <cell r="G56">
            <v>5</v>
          </cell>
        </row>
        <row r="57">
          <cell r="G57">
            <v>0</v>
          </cell>
        </row>
        <row r="58">
          <cell r="G58">
            <v>0</v>
          </cell>
        </row>
        <row r="59">
          <cell r="G59">
            <v>52</v>
          </cell>
        </row>
        <row r="60">
          <cell r="G60">
            <v>4</v>
          </cell>
        </row>
        <row r="61">
          <cell r="G61">
            <v>4</v>
          </cell>
        </row>
        <row r="62">
          <cell r="G62">
            <v>0</v>
          </cell>
        </row>
        <row r="63">
          <cell r="G63">
            <v>0</v>
          </cell>
        </row>
        <row r="64">
          <cell r="G64">
            <v>0</v>
          </cell>
        </row>
        <row r="65">
          <cell r="G65">
            <v>0</v>
          </cell>
        </row>
        <row r="66">
          <cell r="G66">
            <v>0</v>
          </cell>
        </row>
        <row r="67">
          <cell r="G67">
            <v>0</v>
          </cell>
        </row>
        <row r="68">
          <cell r="G68">
            <v>0</v>
          </cell>
        </row>
        <row r="69">
          <cell r="G69">
            <v>42</v>
          </cell>
        </row>
        <row r="70">
          <cell r="G70">
            <v>0</v>
          </cell>
        </row>
        <row r="71">
          <cell r="G71">
            <v>12</v>
          </cell>
        </row>
        <row r="72">
          <cell r="G72">
            <v>39</v>
          </cell>
        </row>
        <row r="73">
          <cell r="G73">
            <v>122</v>
          </cell>
        </row>
        <row r="74">
          <cell r="G74">
            <v>0</v>
          </cell>
        </row>
        <row r="75">
          <cell r="G75">
            <v>2</v>
          </cell>
        </row>
        <row r="76">
          <cell r="G76">
            <v>0</v>
          </cell>
        </row>
        <row r="77">
          <cell r="G77">
            <v>0</v>
          </cell>
        </row>
        <row r="78">
          <cell r="G78">
            <v>0</v>
          </cell>
        </row>
        <row r="79">
          <cell r="G79">
            <v>0</v>
          </cell>
        </row>
        <row r="80">
          <cell r="G80">
            <v>4</v>
          </cell>
        </row>
        <row r="81">
          <cell r="G81">
            <v>3</v>
          </cell>
        </row>
        <row r="82">
          <cell r="G82">
            <v>1</v>
          </cell>
        </row>
        <row r="83">
          <cell r="G83">
            <v>33</v>
          </cell>
        </row>
        <row r="84">
          <cell r="G84">
            <v>0</v>
          </cell>
        </row>
        <row r="85">
          <cell r="G85">
            <v>0</v>
          </cell>
        </row>
        <row r="86">
          <cell r="G86">
            <v>0</v>
          </cell>
        </row>
        <row r="87">
          <cell r="G87">
            <v>0</v>
          </cell>
        </row>
        <row r="88">
          <cell r="G88">
            <v>0</v>
          </cell>
        </row>
        <row r="89">
          <cell r="G89">
            <v>2</v>
          </cell>
        </row>
        <row r="90">
          <cell r="G90">
            <v>1</v>
          </cell>
        </row>
        <row r="91">
          <cell r="G91">
            <v>0</v>
          </cell>
        </row>
        <row r="92">
          <cell r="G92">
            <v>11</v>
          </cell>
        </row>
        <row r="93">
          <cell r="G93">
            <v>0</v>
          </cell>
        </row>
        <row r="94">
          <cell r="G94">
            <v>2</v>
          </cell>
        </row>
        <row r="95">
          <cell r="G95">
            <v>2</v>
          </cell>
        </row>
        <row r="96">
          <cell r="G96">
            <v>2</v>
          </cell>
        </row>
        <row r="97">
          <cell r="G97">
            <v>0</v>
          </cell>
        </row>
        <row r="98">
          <cell r="G98">
            <v>8</v>
          </cell>
        </row>
        <row r="99">
          <cell r="G99">
            <v>0</v>
          </cell>
        </row>
        <row r="100">
          <cell r="G100">
            <v>0</v>
          </cell>
        </row>
        <row r="101">
          <cell r="G101">
            <v>3</v>
          </cell>
        </row>
        <row r="102">
          <cell r="G102">
            <v>0</v>
          </cell>
        </row>
        <row r="103">
          <cell r="G103">
            <v>7</v>
          </cell>
        </row>
        <row r="104">
          <cell r="G104">
            <v>0</v>
          </cell>
        </row>
        <row r="105">
          <cell r="G105">
            <v>11</v>
          </cell>
        </row>
        <row r="106">
          <cell r="G106">
            <v>24</v>
          </cell>
        </row>
        <row r="107">
          <cell r="G107">
            <v>6</v>
          </cell>
        </row>
        <row r="108">
          <cell r="G108">
            <v>0</v>
          </cell>
        </row>
        <row r="109">
          <cell r="G109">
            <v>0</v>
          </cell>
        </row>
        <row r="110">
          <cell r="G110">
            <v>0</v>
          </cell>
        </row>
        <row r="111">
          <cell r="G111">
            <v>24</v>
          </cell>
        </row>
        <row r="112">
          <cell r="G112">
            <v>11</v>
          </cell>
        </row>
        <row r="113">
          <cell r="G113">
            <v>0</v>
          </cell>
        </row>
        <row r="114">
          <cell r="G114">
            <v>3</v>
          </cell>
        </row>
        <row r="115">
          <cell r="G115">
            <v>68</v>
          </cell>
        </row>
        <row r="116">
          <cell r="G116">
            <v>2</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32">
          <cell r="G432">
            <v>75</v>
          </cell>
        </row>
        <row r="433">
          <cell r="G433">
            <v>1</v>
          </cell>
        </row>
        <row r="434">
          <cell r="G434">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8</v>
          </cell>
        </row>
        <row r="24">
          <cell r="G24">
            <v>2</v>
          </cell>
        </row>
        <row r="25">
          <cell r="G25">
            <v>0</v>
          </cell>
        </row>
        <row r="26">
          <cell r="G26">
            <v>0</v>
          </cell>
        </row>
        <row r="27">
          <cell r="G27">
            <v>0</v>
          </cell>
        </row>
        <row r="28">
          <cell r="G28">
            <v>0</v>
          </cell>
        </row>
        <row r="29">
          <cell r="G29">
            <v>7</v>
          </cell>
        </row>
        <row r="30">
          <cell r="G30">
            <v>0</v>
          </cell>
        </row>
        <row r="31">
          <cell r="G31">
            <v>0</v>
          </cell>
        </row>
        <row r="32">
          <cell r="G32">
            <v>0</v>
          </cell>
        </row>
        <row r="33">
          <cell r="G33">
            <v>1</v>
          </cell>
        </row>
        <row r="34">
          <cell r="G34">
            <v>0</v>
          </cell>
        </row>
        <row r="35">
          <cell r="G35">
            <v>0</v>
          </cell>
        </row>
        <row r="36">
          <cell r="G36">
            <v>4</v>
          </cell>
        </row>
        <row r="37">
          <cell r="G37">
            <v>6</v>
          </cell>
        </row>
        <row r="38">
          <cell r="G38">
            <v>0</v>
          </cell>
        </row>
        <row r="39">
          <cell r="G39">
            <v>0</v>
          </cell>
        </row>
        <row r="40">
          <cell r="G40">
            <v>0</v>
          </cell>
        </row>
        <row r="41">
          <cell r="G41">
            <v>0</v>
          </cell>
        </row>
        <row r="42">
          <cell r="G42">
            <v>0</v>
          </cell>
        </row>
        <row r="43">
          <cell r="G43">
            <v>0</v>
          </cell>
        </row>
        <row r="44">
          <cell r="G44">
            <v>0</v>
          </cell>
        </row>
        <row r="45">
          <cell r="G45">
            <v>0</v>
          </cell>
        </row>
        <row r="46">
          <cell r="G46">
            <v>0</v>
          </cell>
        </row>
        <row r="47">
          <cell r="G47">
            <v>0</v>
          </cell>
        </row>
        <row r="48">
          <cell r="G48">
            <v>3</v>
          </cell>
        </row>
        <row r="49">
          <cell r="G49">
            <v>0</v>
          </cell>
        </row>
        <row r="50">
          <cell r="G50">
            <v>0</v>
          </cell>
        </row>
        <row r="51">
          <cell r="G51">
            <v>0</v>
          </cell>
        </row>
        <row r="52">
          <cell r="G52">
            <v>0</v>
          </cell>
        </row>
        <row r="53">
          <cell r="G53">
            <v>0</v>
          </cell>
        </row>
        <row r="54">
          <cell r="G54">
            <v>0</v>
          </cell>
        </row>
        <row r="55">
          <cell r="G55">
            <v>4</v>
          </cell>
        </row>
        <row r="56">
          <cell r="G56">
            <v>12</v>
          </cell>
        </row>
        <row r="57">
          <cell r="G57">
            <v>0</v>
          </cell>
        </row>
        <row r="58">
          <cell r="G58">
            <v>0</v>
          </cell>
        </row>
        <row r="59">
          <cell r="G59">
            <v>4</v>
          </cell>
        </row>
        <row r="60">
          <cell r="G60">
            <v>0</v>
          </cell>
        </row>
        <row r="61">
          <cell r="G61">
            <v>1</v>
          </cell>
        </row>
        <row r="62">
          <cell r="G62">
            <v>0</v>
          </cell>
        </row>
        <row r="63">
          <cell r="G63">
            <v>0</v>
          </cell>
        </row>
        <row r="64">
          <cell r="G64">
            <v>0</v>
          </cell>
        </row>
        <row r="65">
          <cell r="G65">
            <v>0</v>
          </cell>
        </row>
        <row r="66">
          <cell r="G66">
            <v>0</v>
          </cell>
        </row>
        <row r="67">
          <cell r="G67">
            <v>0</v>
          </cell>
        </row>
        <row r="68">
          <cell r="G68">
            <v>3</v>
          </cell>
        </row>
        <row r="69">
          <cell r="G69">
            <v>15</v>
          </cell>
        </row>
        <row r="70">
          <cell r="G70">
            <v>0</v>
          </cell>
        </row>
        <row r="71">
          <cell r="G71">
            <v>2</v>
          </cell>
        </row>
        <row r="72">
          <cell r="G72">
            <v>3</v>
          </cell>
        </row>
        <row r="73">
          <cell r="G73">
            <v>52</v>
          </cell>
        </row>
        <row r="74">
          <cell r="G74">
            <v>0</v>
          </cell>
        </row>
        <row r="75">
          <cell r="G75">
            <v>0</v>
          </cell>
        </row>
        <row r="76">
          <cell r="G76">
            <v>0</v>
          </cell>
        </row>
        <row r="77">
          <cell r="G77">
            <v>0</v>
          </cell>
        </row>
        <row r="78">
          <cell r="G78">
            <v>0</v>
          </cell>
        </row>
        <row r="79">
          <cell r="G79">
            <v>0</v>
          </cell>
        </row>
        <row r="80">
          <cell r="G80">
            <v>2</v>
          </cell>
        </row>
        <row r="81">
          <cell r="G81">
            <v>4</v>
          </cell>
        </row>
        <row r="82">
          <cell r="G82">
            <v>0</v>
          </cell>
        </row>
        <row r="83">
          <cell r="G83">
            <v>41</v>
          </cell>
        </row>
        <row r="84">
          <cell r="G84">
            <v>0</v>
          </cell>
        </row>
        <row r="85">
          <cell r="G85">
            <v>0</v>
          </cell>
        </row>
        <row r="86">
          <cell r="G86">
            <v>0</v>
          </cell>
        </row>
        <row r="87">
          <cell r="G87">
            <v>0</v>
          </cell>
        </row>
        <row r="88">
          <cell r="G88">
            <v>0</v>
          </cell>
        </row>
        <row r="89">
          <cell r="G89">
            <v>1</v>
          </cell>
        </row>
        <row r="90">
          <cell r="G90">
            <v>0</v>
          </cell>
        </row>
        <row r="91">
          <cell r="G91">
            <v>0</v>
          </cell>
        </row>
        <row r="92">
          <cell r="G92">
            <v>5</v>
          </cell>
        </row>
        <row r="93">
          <cell r="G93">
            <v>0</v>
          </cell>
        </row>
        <row r="94">
          <cell r="G94">
            <v>1</v>
          </cell>
        </row>
        <row r="95">
          <cell r="G95">
            <v>1</v>
          </cell>
        </row>
        <row r="96">
          <cell r="G96">
            <v>0</v>
          </cell>
        </row>
        <row r="97">
          <cell r="G97">
            <v>0</v>
          </cell>
        </row>
        <row r="98">
          <cell r="G98">
            <v>0</v>
          </cell>
        </row>
        <row r="99">
          <cell r="G99">
            <v>0</v>
          </cell>
        </row>
        <row r="100">
          <cell r="G100">
            <v>0</v>
          </cell>
        </row>
        <row r="101">
          <cell r="G101">
            <v>0</v>
          </cell>
        </row>
        <row r="102">
          <cell r="G102">
            <v>0</v>
          </cell>
        </row>
        <row r="103">
          <cell r="G103">
            <v>2</v>
          </cell>
        </row>
        <row r="104">
          <cell r="G104">
            <v>1</v>
          </cell>
        </row>
        <row r="105">
          <cell r="G105">
            <v>2</v>
          </cell>
        </row>
        <row r="106">
          <cell r="G106">
            <v>5</v>
          </cell>
        </row>
        <row r="107">
          <cell r="G107">
            <v>0</v>
          </cell>
        </row>
        <row r="108">
          <cell r="G108">
            <v>0</v>
          </cell>
        </row>
        <row r="109">
          <cell r="G109">
            <v>0</v>
          </cell>
        </row>
        <row r="110">
          <cell r="G110">
            <v>0</v>
          </cell>
        </row>
        <row r="111">
          <cell r="G111">
            <v>2</v>
          </cell>
        </row>
        <row r="112">
          <cell r="G112">
            <v>3</v>
          </cell>
        </row>
        <row r="113">
          <cell r="G113">
            <v>0</v>
          </cell>
        </row>
        <row r="114">
          <cell r="G114">
            <v>1</v>
          </cell>
        </row>
        <row r="115">
          <cell r="G115">
            <v>21</v>
          </cell>
        </row>
        <row r="116">
          <cell r="G116">
            <v>5</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3</v>
          </cell>
        </row>
        <row r="423">
          <cell r="G423">
            <v>41</v>
          </cell>
        </row>
        <row r="424">
          <cell r="G424">
            <v>0</v>
          </cell>
        </row>
        <row r="425">
          <cell r="G425">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5"/>
  <sheetViews>
    <sheetView tabSelected="1" topLeftCell="A30" workbookViewId="0">
      <selection activeCell="E38" sqref="E38"/>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182" t="s">
        <v>0</v>
      </c>
      <c r="B1" s="182"/>
      <c r="C1" s="182"/>
      <c r="D1" s="182"/>
    </row>
    <row r="2" spans="1:4" x14ac:dyDescent="0.25">
      <c r="A2" s="182"/>
      <c r="B2" s="182"/>
      <c r="C2" s="182"/>
      <c r="D2" s="182"/>
    </row>
    <row r="3" spans="1:4" x14ac:dyDescent="0.25">
      <c r="A3" s="182"/>
      <c r="B3" s="182"/>
      <c r="C3" s="182"/>
      <c r="D3" s="182"/>
    </row>
    <row r="4" spans="1:4" x14ac:dyDescent="0.25">
      <c r="A4" s="183"/>
      <c r="B4" s="183"/>
      <c r="C4" s="183"/>
      <c r="D4" s="183"/>
    </row>
    <row r="5" spans="1:4" ht="32.25" customHeight="1" x14ac:dyDescent="0.25">
      <c r="A5" s="184" t="s">
        <v>1</v>
      </c>
      <c r="B5" s="186" t="s">
        <v>2</v>
      </c>
      <c r="C5" s="186" t="s">
        <v>3</v>
      </c>
      <c r="D5" s="186" t="s">
        <v>4</v>
      </c>
    </row>
    <row r="6" spans="1:4" ht="32.25" customHeight="1" x14ac:dyDescent="0.25">
      <c r="A6" s="185"/>
      <c r="B6" s="187"/>
      <c r="C6" s="187"/>
      <c r="D6" s="187"/>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44</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51</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2</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4</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24</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4</v>
      </c>
    </row>
    <row r="17" spans="1:5"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5"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229</v>
      </c>
    </row>
    <row r="19" spans="1:5" ht="31.5" customHeight="1" thickBot="1" x14ac:dyDescent="0.3">
      <c r="A19" s="171" t="s">
        <v>18</v>
      </c>
      <c r="B19" s="172"/>
      <c r="C19" s="173"/>
      <c r="D19" s="7">
        <f>SUM(D7:D18)</f>
        <v>360</v>
      </c>
    </row>
    <row r="20" spans="1:5"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3043</v>
      </c>
      <c r="E20" s="62"/>
    </row>
    <row r="21" spans="1:5"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788</v>
      </c>
      <c r="E21" s="62"/>
    </row>
    <row r="22" spans="1:5" ht="180" x14ac:dyDescent="0.25">
      <c r="A22" s="8">
        <v>15</v>
      </c>
      <c r="B22" s="3" t="s">
        <v>487</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356</v>
      </c>
      <c r="E22" s="62"/>
    </row>
    <row r="23" spans="1:5" ht="30" x14ac:dyDescent="0.25">
      <c r="A23" s="2">
        <v>16</v>
      </c>
      <c r="B23" s="11" t="s">
        <v>22</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31</v>
      </c>
      <c r="E23" s="62"/>
    </row>
    <row r="24" spans="1:5" ht="60" x14ac:dyDescent="0.25">
      <c r="A24" s="8">
        <v>17</v>
      </c>
      <c r="B24" s="3" t="s">
        <v>23</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18</v>
      </c>
      <c r="E24" s="62"/>
    </row>
    <row r="25" spans="1:5" ht="75" x14ac:dyDescent="0.25">
      <c r="A25" s="2">
        <v>18</v>
      </c>
      <c r="B25" s="3" t="s">
        <v>24</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632</v>
      </c>
      <c r="E25" s="62"/>
    </row>
    <row r="26" spans="1:5" ht="30" x14ac:dyDescent="0.25">
      <c r="A26" s="8">
        <v>19</v>
      </c>
      <c r="B26" s="3" t="s">
        <v>25</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104</v>
      </c>
      <c r="E26" s="62"/>
    </row>
    <row r="27" spans="1:5" ht="45" x14ac:dyDescent="0.25">
      <c r="A27" s="2">
        <v>20</v>
      </c>
      <c r="B27" s="12" t="s">
        <v>26</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74</v>
      </c>
      <c r="E27" s="62"/>
    </row>
    <row r="28" spans="1:5" ht="45" x14ac:dyDescent="0.25">
      <c r="A28" s="8">
        <v>21</v>
      </c>
      <c r="B28" s="12" t="s">
        <v>27</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6</v>
      </c>
      <c r="E28" s="62"/>
    </row>
    <row r="29" spans="1:5" ht="45" x14ac:dyDescent="0.25">
      <c r="A29" s="2">
        <v>22</v>
      </c>
      <c r="B29" s="12" t="s">
        <v>28</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8</v>
      </c>
      <c r="E29" s="62"/>
    </row>
    <row r="30" spans="1:5" ht="30" x14ac:dyDescent="0.25">
      <c r="A30" s="8">
        <v>23</v>
      </c>
      <c r="B30" s="12" t="s">
        <v>29</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6</v>
      </c>
      <c r="E30" s="62"/>
    </row>
    <row r="31" spans="1:5" ht="30" x14ac:dyDescent="0.25">
      <c r="A31" s="2">
        <v>24</v>
      </c>
      <c r="B31" s="12" t="s">
        <v>30</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22</v>
      </c>
      <c r="E31" s="62"/>
    </row>
    <row r="32" spans="1:5" ht="30" x14ac:dyDescent="0.25">
      <c r="A32" s="8">
        <v>25</v>
      </c>
      <c r="B32" s="12" t="s">
        <v>31</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4</v>
      </c>
      <c r="E32" s="62"/>
    </row>
    <row r="33" spans="1:5" ht="45" x14ac:dyDescent="0.25">
      <c r="A33" s="2">
        <v>26</v>
      </c>
      <c r="B33" s="12" t="s">
        <v>32</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464</v>
      </c>
      <c r="E33" s="62"/>
    </row>
    <row r="34" spans="1:5" ht="30" x14ac:dyDescent="0.25">
      <c r="A34" s="8">
        <v>27</v>
      </c>
      <c r="B34" s="12" t="s">
        <v>33</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124</v>
      </c>
      <c r="E34" s="62"/>
    </row>
    <row r="35" spans="1:5" ht="45" x14ac:dyDescent="0.25">
      <c r="A35" s="2">
        <v>28</v>
      </c>
      <c r="B35" s="12" t="s">
        <v>34</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[1]АмрНикол!G40)</f>
        <v>25</v>
      </c>
      <c r="E35" s="62"/>
    </row>
    <row r="36" spans="1:5" ht="30" x14ac:dyDescent="0.25">
      <c r="A36" s="8">
        <v>29</v>
      </c>
      <c r="B36" s="13" t="s">
        <v>35</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c r="E36" s="62"/>
    </row>
    <row r="37" spans="1:5" ht="30" x14ac:dyDescent="0.25">
      <c r="A37" s="2">
        <v>30</v>
      </c>
      <c r="B37" s="12" t="s">
        <v>36</v>
      </c>
      <c r="C37" s="4" t="s">
        <v>20</v>
      </c>
      <c r="D37" s="2">
        <f>SUM([1]ЕмрТер!G39,[1]ЕмрНик!G39,[1]ЕмрВул!G39,[1]ЕмрПио!G39,[1]ЕмрНаг!G39,[1]ЕмрКор!G39,[1]ЕмрРаз!G39,[1]ЕмрСок!G39,[1]ЕмрЛес!G39,[1]ЗАТОВ!G39,[1]МмрМ!G39,[1]УКмрУК!G39,[1]УКмрКлюч!G39,[1]УКмрКоз!G39,[1]БмрЭ!G39,[1]УБмрУБ!G39,[1]УБмрАп!G39,[1]УБмрОкт!G39,[1]УБмрОз!G39,[1]ТмрТиг!G39,[1]ПмрКам!G39,[1]Палана!G39,[1]КмрОсс!G39,[1]ОмрТил!G39,[1]СмрСоб!G39,[1]АмрНикол!G39,[1]ПКгоСав!G35,[1]ПКгоП!G35,[1]ПКгоО!G35,[1]ЕмрЕ!G35)</f>
        <v>6</v>
      </c>
      <c r="E37" s="62"/>
    </row>
    <row r="38" spans="1:5" ht="45.75" thickBot="1" x14ac:dyDescent="0.3">
      <c r="A38" s="25"/>
      <c r="B38" s="188" t="s">
        <v>488</v>
      </c>
      <c r="C38" s="6" t="s">
        <v>20</v>
      </c>
      <c r="D38" s="25">
        <f>SUM([1]ЕмрТер!G41,[1]ЕмрНик!G41,[1]ЕмрВул!G41,[1]ЕмрПио!G41,[1]ЕмрНаг!G41,[1]ЕмрКор!G41,[1]ЕмрСок!G41,[1]ЕмрРаз!G41,[1]ЕмрЛес!G41,[1]МмрМ!G41,[1]УКмрУК!G41,[1]УКмрКлюч!G41,[1]УКмрКоз!G41,[1]БмрЭ!G41,[1]УБмрУБ!G41,[1]УБмрАп!G41,[1]УБмрОкт!G41,[1]УБмрОз!G41,[1]СмрСоб!G41,[1]ТмрТиг!G41,[1]Палана!G41,[1]ПмрКам!G41,[1]КмрОсс!G41,[1]ОмрТил!G41,[1]АмрНикол!G41)</f>
        <v>0</v>
      </c>
      <c r="E38" s="62"/>
    </row>
    <row r="39" spans="1:5" ht="31.5" customHeight="1" thickBot="1" x14ac:dyDescent="0.3">
      <c r="A39" s="171" t="s">
        <v>37</v>
      </c>
      <c r="B39" s="172"/>
      <c r="C39" s="173"/>
      <c r="D39" s="7">
        <f>SUM(D20:D38)</f>
        <v>5713</v>
      </c>
    </row>
    <row r="40" spans="1:5" ht="45" x14ac:dyDescent="0.25">
      <c r="A40" s="8">
        <v>31</v>
      </c>
      <c r="B40" s="14" t="s">
        <v>38</v>
      </c>
      <c r="C40" s="10" t="s">
        <v>39</v>
      </c>
      <c r="D40" s="8">
        <f>SUM([1]ПКгоП!G39,[1]ПКгоО!G39,[1]ЕмрЕ!G39,[1]ЕмрТер!G42,[1]ЕмрНик!G42,[1]ЕмрВул!G42,[1]ЕмрПио!G42,[1]ЕмрНаг!G42,[1]ЕмрРаз!G42,[1]ЕмрКор!G42,[1]ЕмрЛес!G42,[1]ЕмрСок!G42,[1]ЗАТОВ!G41,[1]МмрМ!G42,[1]УКмрУК!G42,[1]УКмрКлюч!G42,[1]УКмрКоз!G42,[1]БмрЭ!G42,[1]УБмрУБ!G42,[1]УБмрАп!G42,[1]УБмрОкт!G42,[1]УБмрОз!G42,[1]ТмрТиг!G42,[1]Палана!G42,[1]ПмрКам!G42,[1]КмрОсс!G42,[1]ОмрТил!G42,[1]СмрСоб!G42,[1]АмрНикол!G42,[1]ПКгоСав!G39)</f>
        <v>343</v>
      </c>
      <c r="E40" s="62"/>
    </row>
    <row r="41" spans="1:5" ht="45" x14ac:dyDescent="0.25">
      <c r="A41" s="2">
        <v>32</v>
      </c>
      <c r="B41" s="14" t="s">
        <v>40</v>
      </c>
      <c r="C41" s="4" t="s">
        <v>39</v>
      </c>
      <c r="D41" s="8">
        <f>SUM([1]ПКгоП!G40,[1]ПКгоО!G40,[1]ЕмрЕ!G40,[1]ЕмрТер!G43,[1]ЕмрНик!G43,[1]ЕмрВул!G43,[1]ЕмрПио!G43,[1]ЕмрНаг!G43,[1]ЕмрРаз!G43,[1]ЕмрКор!G43,[1]ЕмрЛес!G43,[1]ЕмрСок!G43,[1]ЗАТОВ!G42,[1]МмрМ!G43,[1]УКмрУК!G43,[1]УКмрКлюч!G43,[1]УКмрКоз!G43,[1]БмрЭ!G43,[1]УБмрУБ!G43,[1]УБмрАп!G43,[1]УБмрОкт!G43,[1]УБмрОз!G43,[1]ТмрТиг!G43,[1]Палана!G43,[1]ПмрКам!G43,[1]КмрОсс!G43,[1]ОмрТил!G43,[1]СмрСоб!G43,[1]АмрНикол!G43,[1]ПКгоСав!G40)</f>
        <v>4</v>
      </c>
      <c r="E41" s="62"/>
    </row>
    <row r="42" spans="1:5" ht="30" x14ac:dyDescent="0.25">
      <c r="A42" s="8">
        <v>33</v>
      </c>
      <c r="B42" s="14" t="s">
        <v>41</v>
      </c>
      <c r="C42" s="4" t="s">
        <v>39</v>
      </c>
      <c r="D42" s="8">
        <f>SUM([1]ПКгоП!G41,[1]ПКгоО!G41,[1]ЕмрЕ!G41,[1]ЕмрТер!G44,[1]ЕмрНик!G44,[1]ЕмрВул!G44,[1]ЕмрПио!G44,[1]ЕмрНаг!G44,[1]ЕмрРаз!G44,[1]ЕмрКор!G44,[1]ЕмрЛес!G44,[1]ЕмрСок!G44,[1]ЗАТОВ!G43,[1]МмрМ!G44,[1]УКмрУК!G44,[1]УКмрКлюч!G44,[1]УКмрКоз!G44,[1]БмрЭ!G44,[1]УБмрУБ!G44,[1]УБмрАп!G44,[1]УБмрОкт!G44,[1]УБмрОз!G44,[1]ТмрТиг!G44,[1]Палана!G44,[1]ПмрКам!G44,[1]КмрОсс!G44,[1]ОмрТил!G44,[1]СмрСоб!G44,[1]АмрНикол!G44,[1]ПКгоСав!G41)</f>
        <v>540</v>
      </c>
      <c r="E42" s="62"/>
    </row>
    <row r="43" spans="1:5" ht="30" x14ac:dyDescent="0.25">
      <c r="A43" s="2">
        <v>34</v>
      </c>
      <c r="B43" s="14" t="s">
        <v>42</v>
      </c>
      <c r="C43" s="4" t="s">
        <v>39</v>
      </c>
      <c r="D43" s="8">
        <f>SUM([1]ПКгоП!G42,[1]ПКгоО!G42,[1]ЕмрЕ!G42,[1]ЕмрТер!G45,[1]ЕмрНик!G45,[1]ЕмрВул!G45,[1]ЕмрПио!G45,[1]ЕмрНаг!G45,[1]ЕмрРаз!G45,[1]ЕмрКор!G45,[1]ЕмрЛес!G45,[1]ЕмрСок!G45,[1]ЗАТОВ!G44,[1]МмрМ!G45,[1]УКмрУК!G45,[1]УКмрКлюч!G45,[1]УКмрКоз!G45,[1]БмрЭ!G45,[1]УБмрУБ!G45,[1]УБмрАп!G45,[1]УБмрОкт!G45,[1]УБмрОз!G45,[1]ТмрТиг!G45,[1]Палана!G45,[1]ПмрКам!G45,[1]КмрОсс!G45,[1]ОмрТил!G45,[1]СмрСоб!G45,[1]АмрНикол!G45,[1]ПКгоСав!G42)</f>
        <v>828</v>
      </c>
      <c r="E43" s="62"/>
    </row>
    <row r="44" spans="1:5" ht="45" x14ac:dyDescent="0.25">
      <c r="A44" s="8">
        <v>35</v>
      </c>
      <c r="B44" s="14" t="s">
        <v>43</v>
      </c>
      <c r="C44" s="4" t="s">
        <v>39</v>
      </c>
      <c r="D44" s="8">
        <f>SUM([1]ПКгоП!G43,[1]ПКгоО!G43,[1]ЕмрЕ!G43,[1]ЕмрТер!G46,[1]ЕмрНик!G46,[1]ЕмрВул!G46,[1]ЕмрПио!G46,[1]ЕмрНаг!G46,[1]ЕмрРаз!G46,[1]ЕмрКор!G46,[1]ЕмрЛес!G46,[1]ЕмрСок!G46,[1]ЗАТОВ!G45,[1]МмрМ!G46,[1]УКмрУК!G46,[1]УКмрКлюч!G46,[1]УКмрКоз!G46,[1]БмрЭ!G46,[1]УБмрУБ!G46,[1]УБмрАп!G46,[1]УБмрОкт!G46,[1]УБмрОз!G46,[1]ТмрТиг!G46,[1]Палана!G46,[1]ПмрКам!G46,[1]КмрОсс!G46,[1]ОмрТил!G46,[1]СмрСоб!G46,[1]АмрНикол!G46,[1]ПКгоСав!G43)</f>
        <v>4044</v>
      </c>
      <c r="E44" s="62"/>
    </row>
    <row r="45" spans="1:5" ht="30" x14ac:dyDescent="0.25">
      <c r="A45" s="2">
        <v>36</v>
      </c>
      <c r="B45" s="14" t="s">
        <v>44</v>
      </c>
      <c r="C45" s="4" t="s">
        <v>39</v>
      </c>
      <c r="D45" s="8">
        <f>SUM([1]ПКгоП!G44,[1]ПКгоО!G44,[1]ЕмрЕ!G44,[1]ЕмрТер!G47,[1]ЕмрНик!G47,[1]ЕмрВул!G47,[1]ЕмрПио!G47,[1]ЕмрНаг!G47,[1]ЕмрРаз!G47,[1]ЕмрКор!G47,[1]ЕмрЛес!G47,[1]ЕмрСок!G47,[1]ЗАТОВ!G46,[1]МмрМ!G47,[1]УКмрУК!G47,[1]УКмрКлюч!G47,[1]УКмрКоз!G47,[1]БмрЭ!G47,[1]УБмрУБ!G47,[1]УБмрАп!G47,[1]УБмрОкт!G47,[1]УБмрОз!G47,[1]ТмрТиг!G47,[1]Палана!G47,[1]ПмрКам!G47,[1]КмрОсс!G47,[1]ОмрТил!G47,[1]СмрСоб!G47,[1]АмрНикол!G47,[1]ПКгоСав!G44)</f>
        <v>6641</v>
      </c>
      <c r="E45" s="62"/>
    </row>
    <row r="46" spans="1:5" ht="30" x14ac:dyDescent="0.25">
      <c r="A46" s="8">
        <v>37</v>
      </c>
      <c r="B46" s="14" t="s">
        <v>45</v>
      </c>
      <c r="C46" s="4" t="s">
        <v>39</v>
      </c>
      <c r="D46" s="8">
        <f>SUM([1]ПКгоП!G45,[1]ПКгоО!G45,[1]ЕмрЕ!G45,[1]ЕмрТер!G48,[1]ЕмрНик!G48,[1]ЕмрВул!G48,[1]ЕмрПио!G48,[1]ЕмрНаг!G48,[1]ЕмрРаз!G48,[1]ЕмрКор!G48,[1]ЕмрЛес!G48,[1]ЕмрСок!G48,[1]ЗАТОВ!G47,[1]МмрМ!G48,[1]УКмрУК!G48,[1]УКмрКлюч!G48,[1]УКмрКоз!G48,[1]БмрЭ!G48,[1]УБмрУБ!G48,[1]УБмрАп!G48,[1]УБмрОкт!G48,[1]УБмрОз!G48,[1]ТмрТиг!G48,[1]Палана!G48,[1]ПмрКам!G48,[1]КмрОсс!G48,[1]ОмрТил!G48,[1]СмрСоб!G48,[1]АмрНикол!G48,[1]ПКгоСав!G45)</f>
        <v>7635</v>
      </c>
      <c r="E46" s="62"/>
    </row>
    <row r="47" spans="1:5" ht="30" x14ac:dyDescent="0.25">
      <c r="A47" s="2">
        <v>38</v>
      </c>
      <c r="B47" s="14" t="s">
        <v>46</v>
      </c>
      <c r="C47" s="4" t="s">
        <v>39</v>
      </c>
      <c r="D47" s="8">
        <f>SUM([1]ПКгоП!G46,[1]ПКгоО!G46,[1]ЕмрЕ!G46,[1]ЕмрТер!G49,[1]ЕмрНик!G49,[1]ЕмрВул!G49,[1]ЕмрПио!G49,[1]ЕмрНаг!G49,[1]ЕмрРаз!G49,[1]ЕмрКор!G49,[1]ЕмрЛес!G49,[1]ЕмрСок!G49,[1]ЗАТОВ!G48,[1]МмрМ!G49,[1]УКмрУК!G49,[1]УКмрКлюч!G49,[1]УКмрКоз!G49,[1]БмрЭ!G49,[1]УБмрУБ!G49,[1]УБмрАп!G49,[1]УБмрОкт!G49,[1]УБмрОз!G49,[1]ТмрТиг!G49,[1]Палана!G49,[1]ПмрКам!G49,[1]КмрОсс!G49,[1]ОмрТил!G49,[1]СмрСоб!G49,[1]АмрНикол!G49,[1]ПКгоСав!G46)</f>
        <v>1852</v>
      </c>
      <c r="E47" s="62"/>
    </row>
    <row r="48" spans="1:5" ht="60" x14ac:dyDescent="0.25">
      <c r="A48" s="8">
        <v>39</v>
      </c>
      <c r="B48" s="14" t="s">
        <v>47</v>
      </c>
      <c r="C48" s="4" t="s">
        <v>39</v>
      </c>
      <c r="D48" s="8">
        <f>SUM([1]ПКгоП!G47,[1]ПКгоО!G47,[1]ЕмрЕ!G47,[1]ЕмрТер!G50,[1]ЕмрНик!G50,[1]ЕмрВул!G50,[1]ЕмрПио!G50,[1]ЕмрНаг!G50,[1]ЕмрРаз!G50,[1]ЕмрКор!G50,[1]ЕмрЛес!G50,[1]ЕмрСок!G50,[1]ЗАТОВ!G49,[1]МмрМ!G50,[1]УКмрУК!G50,[1]УКмрКлюч!G50,[1]УКмрКоз!G50,[1]БмрЭ!G50,[1]УБмрУБ!G50,[1]УБмрАп!G50,[1]УБмрОкт!G50,[1]УБмрОз!G50,[1]ТмрТиг!G50,[1]Палана!G50,[1]ПмрКам!G50,[1]КмрОсс!G50,[1]ОмрТил!G50,[1]СмрСоб!G50,[1]АмрНикол!G50,[1]ПКгоСав!G47)</f>
        <v>2778</v>
      </c>
      <c r="E48" s="62"/>
    </row>
    <row r="49" spans="1:5" ht="30" x14ac:dyDescent="0.25">
      <c r="A49" s="2">
        <v>40</v>
      </c>
      <c r="B49" s="14" t="s">
        <v>48</v>
      </c>
      <c r="C49" s="4" t="s">
        <v>39</v>
      </c>
      <c r="D49" s="8">
        <f>SUM([1]ПКгоП!G48,[1]ПКгоО!G48,[1]ЕмрЕ!G48,[1]ЕмрТер!G51,[1]ЕмрНик!G51,[1]ЕмрВул!G51,[1]ЕмрПио!G51,[1]ЕмрНаг!G51,[1]ЕмрРаз!G51,[1]ЕмрКор!G51,[1]ЕмрЛес!G51,[1]ЕмрСок!G51,[1]ЗАТОВ!G50,[1]МмрМ!G51,[1]УКмрУК!G51,[1]УКмрКлюч!G51,[1]УКмрКоз!G51,[1]БмрЭ!G51,[1]УБмрУБ!G51,[1]УБмрАп!G51,[1]УБмрОкт!G51,[1]УБмрОз!G51,[1]ТмрТиг!G51,[1]Палана!G51,[1]ПмрКам!G51,[1]КмрОсс!G51,[1]ОмрТил!G51,[1]СмрСоб!G51,[1]АмрНикол!G51,[1]ПКгоСав!G48)</f>
        <v>2874</v>
      </c>
      <c r="E49" s="62"/>
    </row>
    <row r="50" spans="1:5" ht="30" x14ac:dyDescent="0.25">
      <c r="A50" s="8">
        <v>41</v>
      </c>
      <c r="B50" s="3" t="s">
        <v>49</v>
      </c>
      <c r="C50" s="15" t="s">
        <v>39</v>
      </c>
      <c r="D50" s="8">
        <f>SUM([1]ПКгоП!G49,[1]ПКгоО!G49,[1]ЕмрЕ!G49,[1]ЕмрТер!G52,[1]ЕмрНик!G52,[1]ЕмрВул!G52,[1]ЕмрПио!G52,[1]ЕмрНаг!G52,[1]ЕмрРаз!G52,[1]ЕмрКор!G52,[1]ЕмрЛес!G52,[1]ЕмрСок!G52,[1]ЗАТОВ!G51,[1]МмрМ!G52,[1]УКмрУК!G52,[1]УКмрКлюч!G52,[1]УКмрКоз!G52,[1]БмрЭ!G52,[1]УБмрУБ!G52,[1]УБмрАп!G52,[1]УБмрОкт!G52,[1]УБмрОз!G52,[1]ТмрТиг!G52,[1]Палана!G52,[1]ПмрКам!G52,[1]КмрОсс!G52,[1]ОмрТил!G52,[1]СмрСоб!G52,[1]АмрНикол!G52,[1]ПКгоСав!G49)</f>
        <v>46</v>
      </c>
      <c r="E50" s="62"/>
    </row>
    <row r="51" spans="1:5" ht="30" x14ac:dyDescent="0.25">
      <c r="A51" s="2">
        <v>42</v>
      </c>
      <c r="B51" s="16" t="s">
        <v>50</v>
      </c>
      <c r="C51" s="15" t="s">
        <v>39</v>
      </c>
      <c r="D51" s="8">
        <f>SUM([1]ПКгоП!G50,[1]ПКгоО!G50,[1]ЕмрЕ!G50,[1]ЕмрТер!G53,[1]ЕмрНик!G53,[1]ЕмрВул!G53,[1]ЕмрПио!G53,[1]ЕмрНаг!G53,[1]ЕмрРаз!G53,[1]ЕмрКор!G53,[1]ЕмрЛес!G53,[1]ЕмрСок!G53,[1]ЗАТОВ!G52,[1]МмрМ!G53,[1]УКмрУК!G53,[1]УКмрКлюч!G53,[1]УКмрКоз!G53,[1]БмрЭ!G53,[1]УБмрУБ!G53,[1]УБмрАп!G53,[1]УБмрОкт!G53,[1]УБмрОз!G53,[1]ТмрТиг!G53,[1]Палана!G53,[1]ПмрКам!G53,[1]КмрОсс!G53,[1]ОмрТил!G53,[1]СмрСоб!G53,[1]АмрНикол!G53,[1]ПКгоСав!G50)</f>
        <v>334</v>
      </c>
      <c r="E51" s="62"/>
    </row>
    <row r="52" spans="1:5" ht="30" customHeight="1" x14ac:dyDescent="0.25">
      <c r="A52" s="8">
        <v>43</v>
      </c>
      <c r="B52" s="17" t="s">
        <v>51</v>
      </c>
      <c r="C52" s="15" t="s">
        <v>39</v>
      </c>
      <c r="D52" s="8">
        <f>SUM([1]ПКгоП!G51,[1]ПКгоО!G51,[1]ЕмрЕ!G51,[1]ЕмрТер!G54,[1]ЕмрНик!G54,[1]ЕмрВул!G54,[1]ЕмрПио!G54,[1]ЕмрНаг!G54,[1]ЕмрРаз!G54,[1]ЕмрКор!G54,[1]ЕмрЛес!G54,[1]ЕмрСок!G54,[1]ЗАТОВ!G53,[1]МмрМ!G54,[1]УКмрУК!G54,[1]УКмрКлюч!G54,[1]УКмрКоз!G54,[1]БмрЭ!G54,[1]УБмрУБ!G54,[1]УБмрАп!G54,[1]УБмрОкт!G54,[1]УБмрОз!G54,[1]ТмрТиг!G54,[1]Палана!G54,[1]ПмрКам!G54,[1]КмрОсс!G54,[1]ОмрТил!G54,[1]СмрСоб!G54,[1]АмрНикол!G54,[1]ПКгоСав!G51)</f>
        <v>97</v>
      </c>
      <c r="E52" s="62"/>
    </row>
    <row r="53" spans="1:5" ht="30" customHeight="1" x14ac:dyDescent="0.25">
      <c r="A53" s="2"/>
      <c r="B53" s="189" t="s">
        <v>489</v>
      </c>
      <c r="C53" s="15" t="s">
        <v>39</v>
      </c>
      <c r="D53" s="8">
        <f>SUM([1]ПКгоП!G52,[1]ПКгоО!G52,[1]ЕмрЕ!G52,[1]ЕмрТер!G55,[1]ЕмрНик!G55,[1]ЕмрВул!G55,[1]ЕмрПио!G55,[1]ЕмрНаг!G55,[1]ЕмрРаз!G55,[1]ЕмрКор!G55,[1]ЕмрЛес!G55,[1]ЕмрСок!G55,[1]ЗАТОВ!G54,[1]МмрМ!G55,[1]УКмрУК!G55,[1]УКмрКлюч!G55,[1]УКмрКоз!G55,[1]БмрЭ!G55,[1]УБмрУБ!G55,[1]УБмрАп!G55,[1]УБмрОкт!G55,[1]УБмрОз!G55,[1]ТмрТиг!G55,[1]Палана!G55,[1]ПмрКам!G55,[1]КмрОсс!G55,[1]ОмрТил!G55,[1]СмрСоб!G55,[1]АмрНикол!G55,[1]ПКгоСав!G52)</f>
        <v>960</v>
      </c>
      <c r="E53" s="62"/>
    </row>
    <row r="54" spans="1:5" ht="30" customHeight="1" x14ac:dyDescent="0.25">
      <c r="A54" s="25"/>
      <c r="B54" s="190" t="s">
        <v>490</v>
      </c>
      <c r="C54" s="191" t="s">
        <v>39</v>
      </c>
      <c r="D54" s="2">
        <f>SUM([1]ПКгоП!G53,[1]ПКгоО!G53,[1]ЕмрЕ!G53,[1]ЕмрТер!G56,[1]ЕмрНик!G56,[1]ЕмрВул!G56,[1]ЕмрПио!G56,[1]ЕмрНаг!G56,[1]ЕмрРаз!G56,[1]ЕмрКор!G56,[1]ЕмрЛес!G56,[1]ЕмрСок!G56,[1]ЗАТОВ!G55,[1]МмрМ!G56,[1]УКмрУК!G56,[1]УКмрКлюч!G56,[1]УКмрКоз!G56,[1]БмрЭ!G56,[1]УБмрУБ!G56,[1]УБмрАп!G56,[1]УБмрОкт!G56,[1]УБмрОз!G56,[1]ТмрТиг!G56,[1]Палана!G56,[1]ПмрКам!G56,[1]КмрОсс!G56,[1]ОмрТил!G56,[1]СмрСоб!G56,[1]АмрНикол!G56,[1]ПКгоСав!G53)</f>
        <v>3585</v>
      </c>
      <c r="E54" s="62"/>
    </row>
    <row r="55" spans="1:5" ht="30" customHeight="1" x14ac:dyDescent="0.25">
      <c r="A55" s="25"/>
      <c r="B55" s="192" t="s">
        <v>491</v>
      </c>
      <c r="C55" s="191" t="s">
        <v>39</v>
      </c>
      <c r="D55" s="2">
        <f>SUM([1]ПКгоП!G54,[1]ПКгоО!G54,[1]ЕмрЕ!G54,[1]ЕмрТер!G57,[1]ЕмрНик!G57,[1]ЕмрВул!G57,[1]ЕмрПио!G57,[1]ЕмрНаг!G57,[1]ЕмрРаз!G57,[1]ЕмрКор!G57,[1]ЕмрЛес!G57,[1]ЕмрСок!G57,[1]ЗАТОВ!G56,[1]МмрМ!G57,[1]УКмрУК!G57,[1]УКмрКлюч!G57,[1]УКмрКоз!G57,[1]БмрЭ!G57,[1]УБмрУБ!G57,[1]УБмрАп!G57,[1]УБмрОкт!G57,[1]УБмрОз!G57,[1]ТмрТиг!G57,[1]Палана!G57,[1]ПмрКам!G57,[1]КмрОсс!G57,[1]ОмрТил!G57,[1]СмрСоб!G57,[1]АмрНикол!G57,[1]ПКгоСав!G54)</f>
        <v>37</v>
      </c>
      <c r="E55" s="62"/>
    </row>
    <row r="56" spans="1:5" ht="47.25" customHeight="1" x14ac:dyDescent="0.25">
      <c r="A56" s="2"/>
      <c r="B56" s="189" t="s">
        <v>492</v>
      </c>
      <c r="C56" s="191" t="s">
        <v>39</v>
      </c>
      <c r="D56" s="2">
        <f>SUM([1]ПКгоП!G55,[1]ПКгоО!G55,[1]ЕмрЕ!G55,[1]ЕмрТер!G58,[1]ЕмрНик!G58,[1]ЕмрВул!G58,[1]ЕмрПио!G58,[1]ЕмрНаг!G58,[1]ЕмрРаз!G58,[1]ЕмрКор!G58,[1]ЕмрЛес!G58,[1]ЕмрСок!G58,[1]ЗАТОВ!G57,[1]МмрМ!G58,[1]УКмрУК!G58,[1]УКмрКлюч!G58,[1]УКмрКоз!G58,[1]БмрЭ!G58,[1]УБмрУБ!G58,[1]УБмрАп!G58,[1]УБмрОкт!G58,[1]УБмрОз!G58,[1]ТмрТиг!G58,[1]Палана!G58,[1]ПмрКам!G58,[1]КмрОсс!G58,[1]ОмрТил!G58,[1]СмрСоб!G58,[1]АмрНикол!G58,[1]ПКгоСав!G55)</f>
        <v>14</v>
      </c>
      <c r="E56" s="62"/>
    </row>
    <row r="57" spans="1:5" ht="30" customHeight="1" x14ac:dyDescent="0.25">
      <c r="A57" s="2"/>
      <c r="B57" s="189" t="s">
        <v>493</v>
      </c>
      <c r="C57" s="191" t="s">
        <v>39</v>
      </c>
      <c r="D57" s="2">
        <f>SUM([1]УКмрУК!G59,[1]УКмрКлюч!G59,[1]УКмрКоз!G59)</f>
        <v>4</v>
      </c>
      <c r="E57" s="62"/>
    </row>
    <row r="58" spans="1:5" ht="30" customHeight="1" thickBot="1" x14ac:dyDescent="0.3">
      <c r="A58" s="25"/>
      <c r="B58" s="189" t="s">
        <v>494</v>
      </c>
      <c r="C58" s="191" t="s">
        <v>39</v>
      </c>
      <c r="D58" s="2">
        <f>SUM([1]УКмрУК!G60,[1]УКмрКлюч!G60,[1]УКмрКоз!G60)</f>
        <v>2</v>
      </c>
      <c r="E58" s="62"/>
    </row>
    <row r="59" spans="1:5" ht="31.5" customHeight="1" thickBot="1" x14ac:dyDescent="0.3">
      <c r="A59" s="171" t="s">
        <v>52</v>
      </c>
      <c r="B59" s="172"/>
      <c r="C59" s="173"/>
      <c r="D59" s="7">
        <f>SUM(D40:D58)</f>
        <v>32618</v>
      </c>
    </row>
    <row r="60" spans="1:5" ht="30" x14ac:dyDescent="0.25">
      <c r="A60" s="8">
        <v>44</v>
      </c>
      <c r="B60" s="9" t="s">
        <v>53</v>
      </c>
      <c r="C60" s="18" t="s">
        <v>54</v>
      </c>
      <c r="D60" s="8">
        <f>SUM([1]ПКгоСав!G56,[1]ПКгоП!G56,[1]ПКгоО!G56,[1]ЕмрЕ!G56,[1]ЕмрТер!G59,[1]ЕмрНик!G59,[1]ЕмрВул!G59,[1]ЕмрПио!G59,[1]ЕмрНаг!G59,[1]ЕмрКор!G59,[1]ЕмрРаз!G59,[1]ЕмрСок!G59,[1]ЕмрЛес!G59,[1]ЗАТОВ!G58,[1]МмрМ!G59,[1]УКмрУК!G61,[1]УКмрКлюч!G61,[1]УКмрКоз!G61,[1]БмрЭ!G59,[1]УБмрУБ!G59,[1]УБмрАп!G59,[1]УБмрОкт!G59,[1]УБмрОз!G59,[1]ТмрТиг!G59,[1]ПмрКам!G59,[1]Палана!G59,[1]КмрОсс!G59,[1]ОмрТил!G59,[1]СмрСоб!G59,[1]АмрНикол!G59)</f>
        <v>1740</v>
      </c>
      <c r="E60" s="62"/>
    </row>
    <row r="61" spans="1:5" ht="30" x14ac:dyDescent="0.25">
      <c r="A61" s="2">
        <v>45</v>
      </c>
      <c r="B61" s="3" t="s">
        <v>55</v>
      </c>
      <c r="C61" s="19" t="s">
        <v>54</v>
      </c>
      <c r="D61" s="8">
        <f>SUM([1]ПКгоСав!G57,[1]ПКгоП!G57,[1]ПКгоО!G57,[1]ЕмрЕ!G57,[1]ЕмрТер!G60,[1]ЕмрНик!G60,[1]ЕмрВул!G60,[1]ЕмрПио!G60,[1]ЕмрНаг!G60,[1]ЕмрКор!G60,[1]ЕмрРаз!G60,[1]ЕмрСок!G60,[1]ЕмрЛес!G60,[1]ЗАТОВ!G59,[1]МмрМ!G60,[1]УКмрУК!G62,[1]УКмрКлюч!G62,[1]УКмрКоз!G62,[1]БмрЭ!G60,[1]УБмрУБ!G60,[1]УБмрАп!G60,[1]УБмрОкт!G60,[1]УБмрОз!G60,[1]ТмрТиг!G60,[1]ПмрКам!G60,[1]Палана!G60,[1]КмрОсс!G60,[1]ОмрТил!G60,[1]СмрСоб!G60,[1]АмрНикол!G60)</f>
        <v>2865</v>
      </c>
      <c r="E61" s="62"/>
    </row>
    <row r="62" spans="1:5" ht="30" x14ac:dyDescent="0.25">
      <c r="A62" s="8">
        <v>46</v>
      </c>
      <c r="B62" s="3" t="s">
        <v>56</v>
      </c>
      <c r="C62" s="19" t="s">
        <v>54</v>
      </c>
      <c r="D62" s="8">
        <f>SUM([1]ПКгоСав!G58,[1]ПКгоП!G58,[1]ПКгоО!G58,[1]ЕмрЕ!G58,[1]ЕмрТер!G61,[1]ЕмрНик!G61,[1]ЕмрВул!G61,[1]ЕмрПио!G61,[1]ЕмрНаг!G61,[1]ЕмрКор!G61,[1]ЕмрРаз!G61,[1]ЕмрСок!G61,[1]ЕмрЛес!G61,[1]ЗАТОВ!G60,[1]МмрМ!G61,[1]УКмрУК!G63,[1]УКмрКлюч!G63,[1]УКмрКоз!G63,[1]БмрЭ!G61,[1]УБмрУБ!G61,[1]УБмрАп!G61,[1]УБмрОкт!G61,[1]УБмрОз!G61,[1]ТмрТиг!G61,[1]ПмрКам!G61,[1]Палана!G61,[1]КмрОсс!G61,[1]ОмрТил!G61,[1]СмрСоб!G61,[1]АмрНикол!G61)</f>
        <v>4479</v>
      </c>
      <c r="E62" s="62"/>
    </row>
    <row r="63" spans="1:5" ht="30" x14ac:dyDescent="0.25">
      <c r="A63" s="2">
        <v>47</v>
      </c>
      <c r="B63" s="3" t="s">
        <v>57</v>
      </c>
      <c r="C63" s="19" t="s">
        <v>54</v>
      </c>
      <c r="D63" s="8">
        <f>SUM([1]ПКгоСав!G59,[1]ПКгоП!G59,[1]ПКгоО!G59,[1]ЕмрЕ!G59,[1]ЕмрТер!G62,[1]ЕмрНик!G62,[1]ЕмрВул!G62,[1]ЕмрПио!G62,[1]ЕмрНаг!G62,[1]ЕмрКор!G62,[1]ЕмрРаз!G62,[1]ЕмрСок!G62,[1]ЕмрЛес!G62,[1]ЗАТОВ!G61,[1]МмрМ!G62,[1]УКмрУК!G64,[1]УКмрКлюч!G64,[1]УКмрКоз!G64,[1]БмрЭ!G62,[1]УБмрУБ!G62,[1]УБмрАп!G62,[1]УБмрОкт!G62,[1]УБмрОз!G62,[1]ТмрТиг!G62,[1]ПмрКам!G62,[1]Палана!G62,[1]КмрОсс!G62,[1]ОмрТил!G62,[1]СмрСоб!G62,[1]АмрНикол!G62)</f>
        <v>2442</v>
      </c>
      <c r="E63" s="62"/>
    </row>
    <row r="64" spans="1:5" ht="30" x14ac:dyDescent="0.25">
      <c r="A64" s="8">
        <v>48</v>
      </c>
      <c r="B64" s="3" t="s">
        <v>495</v>
      </c>
      <c r="C64" s="20" t="s">
        <v>54</v>
      </c>
      <c r="D64" s="8">
        <f>SUM([1]ПКгоСав!G60,[1]ПКгоП!G60,[1]ПКгоО!G60,[1]ЕмрЕ!G60,[1]ЕмрТер!G63,[1]ЕмрНик!G63,[1]ЕмрВул!G63,[1]ЕмрПио!G63,[1]ЕмрНаг!G63,[1]ЕмрКор!G63,[1]ЕмрРаз!G63,[1]ЕмрСок!G63,[1]ЕмрЛес!G63,[1]ЗАТОВ!G63,[1]МмрМ!G63,[1]УКмрУК!G65,[1]УКмрКлюч!G65,[1]УКмрКоз!G65,[1]БмрЭ!G63,[1]УБмрУБ!G63,[1]УБмрАп!G63,[1]УБмрОкт!G63,[1]УБмрОз!G63,[1]ТмрТиг!G63,[1]ПмрКам!G63,[1]Палана!G63,[1]КмрОсс!G63,[1]ОмрТил!G63,[1]СмрСоб!G63,[1]АмрНикол!G63)</f>
        <v>2</v>
      </c>
      <c r="E64" s="62"/>
    </row>
    <row r="65" spans="1:5" ht="30" x14ac:dyDescent="0.25">
      <c r="A65" s="2">
        <v>49</v>
      </c>
      <c r="B65" s="21" t="s">
        <v>58</v>
      </c>
      <c r="C65" s="20" t="s">
        <v>54</v>
      </c>
      <c r="D65" s="8">
        <f>SUM([1]ПКгоСав!G66,[1]ПКгоП!G66,[1]ПКгоО!G66,[1]ЕмрЕ!G66,[1]ЕмрТер!G69,[1]ЕмрНик!G69,[1]ЕмрВул!G69,[1]ЕмрПио!G69,[1]ЕмрНаг!G69,[1]ЕмрКор!G69,[1]ЕмрРаз!G69,[1]ЕмрСок!G69,[1]ЕмрЛес!G69,[1]ЗАТОВ!G69,[1]МмрМ!G70,[1]УКмрУК!G72,[1]УКмрКлюч!G71,[1]УКмрКоз!G72,[1]БмрЭ!G70,[1]УБмрУБ!G70,[1]УБмрАп!G69,[1]УБмрОкт!G69,[1]УБмрОз!G69,[1]ТмрТиг!G69,[1]ПмрКам!G69,[1]Палана!G70,[1]КмрОсс!G69,[1]ОмрТил!G69,[1]СмрСоб!G69,[1]АмрНикол!G69)</f>
        <v>7718</v>
      </c>
      <c r="E65" s="62"/>
    </row>
    <row r="66" spans="1:5" ht="30" x14ac:dyDescent="0.25">
      <c r="A66" s="8">
        <v>50</v>
      </c>
      <c r="B66" s="22" t="s">
        <v>59</v>
      </c>
      <c r="C66" s="20" t="s">
        <v>54</v>
      </c>
      <c r="D66" s="8">
        <f>SUM([1]ПКгоП!G67,[1]ПКгоО!G67,[1]ЕмрЕ!G67,[1]ЕмрТер!G70,[1]ЕмрНик!G70,[1]ЕмрВул!G70,[1]ЕмрПио!G70,[1]ЕмрНаг!G70,[1]ЕмрРаз!G70,[1]ЕмрКор!G70,[1]ЕмрЛес!G70,[1]ЕмрСок!G70,[1]ЗАТОВ!G70,[1]МмрМ!G71,[1]УКмрУК!G73,[1]УКмрКлюч!G72,[1]УКмрКоз!G73,[1]БмрЭ!G71,[1]УБмрУБ!G71,[1]УБмрАп!G70,[1]УБмрОкт!G70,[1]УБмрОз!G70,[1]ТмрТиг!G70,[1]Палана!G71,[1]ПмрКам!G70,[1]КмрОсс!G70,[1]ОмрТил!G70,[1]СмрСоб!G70,[1]АмрНикол!G70,[1]ПКгоСав!G67)</f>
        <v>29</v>
      </c>
      <c r="E66" s="62"/>
    </row>
    <row r="67" spans="1:5" ht="60" x14ac:dyDescent="0.25">
      <c r="A67" s="2">
        <v>51</v>
      </c>
      <c r="B67" s="13" t="s">
        <v>60</v>
      </c>
      <c r="C67" s="20" t="s">
        <v>54</v>
      </c>
      <c r="D67" s="8">
        <f>SUM([1]ПКгоП!G68,[1]ПКгоО!G68,[1]ЕмрЕ!G68,[1]ЕмрТер!G71,[1]ЕмрНик!G71,[1]ЕмрВул!G71,[1]ЕмрПио!G71,[1]ЕмрНаг!G71,[1]ЕмрРаз!G71,[1]ЕмрКор!G71,[1]ЕмрЛес!G71,[1]ЕмрСок!G71,[1]ЗАТОВ!G71,[1]МмрМ!G72,[1]УКмрУК!G74,[1]УКмрКлюч!G73,[1]УКмрКоз!G74,[1]БмрЭ!G72,[1]УБмрУБ!G72,[1]УБмрАп!G71,[1]УБмрОкт!G71,[1]УБмрОз!G71,[1]ТмрТиг!G71,[1]Палана!G72,[1]ПмрКам!G71,[1]КмрОсс!G71,[1]ОмрТил!G71,[1]СмрСоб!G71,[1]АмрНикол!G71,[1]ПКгоСав!G68)</f>
        <v>4237</v>
      </c>
      <c r="E67" s="62"/>
    </row>
    <row r="68" spans="1:5" ht="60.75" thickBot="1" x14ac:dyDescent="0.3">
      <c r="A68" s="8">
        <v>52</v>
      </c>
      <c r="B68" s="13" t="s">
        <v>496</v>
      </c>
      <c r="C68" s="20" t="s">
        <v>54</v>
      </c>
      <c r="D68" s="8">
        <f>SUM([1]ПКгоСав!G395,[1]ПКгоП!G395,[1]ПКгоО!G390,[1]УБмрУБ!G64,[1]ЗАТОВ!G62,[1]ЕмрЕ!G69,[1]БмрЭ!G64,[1]УБмрАп!G410,[1]УБмрОкт!G410,[1]МмрМ!G64,[1]УКмрУК!G66,[1]УКмрКлюч!G74,[1]УКмрКоз!G66,[1]ЕмрТер!G412,[1]ЕмрНик!G412,[1]ЕмрВул!G412,[1]ЕмрПио!G412,[1]ЕмрНаг!G412,[1]ЕмрКор!G413,[1]ЕмрРаз!G413,[1]ЕмрСок!G412,[1]ЕмрЛес!G412,[1]СмрСоб!G410,[1]Палана!G64)</f>
        <v>1830</v>
      </c>
      <c r="E68" s="62"/>
    </row>
    <row r="69" spans="1:5" ht="31.5" customHeight="1" thickBot="1" x14ac:dyDescent="0.3">
      <c r="A69" s="171" t="s">
        <v>61</v>
      </c>
      <c r="B69" s="172"/>
      <c r="C69" s="173"/>
      <c r="D69" s="7">
        <f>SUM(D60:D68)</f>
        <v>25342</v>
      </c>
    </row>
    <row r="70" spans="1:5" ht="45" x14ac:dyDescent="0.25">
      <c r="A70" s="2">
        <v>53</v>
      </c>
      <c r="B70" s="23" t="s">
        <v>62</v>
      </c>
      <c r="C70" s="24" t="s">
        <v>63</v>
      </c>
      <c r="D70" s="2">
        <f>SUM([1]ПКгоП!G61,[1]ПКгоО!G61,[1]ЕмрЕ!G61,[1]ЕмрТер!G64,[1]ЕмрНик!G64,[1]ЕмрВул!G64,[1]ЕмрПио!G64,[1]ЕмрНаг!G64,[1]ЕмрРаз!G64,[1]ЕмрКор!G64,[1]ЕмрСок!G64,[1]ЕмрЛес!G64,[1]ЗАТОВ!G64,[1]МмрМ!G65,[1]УКмрУК!G67,[1]УКмрКлюч!G66,[1]УКмрКоз!G67,[1]БмрЭ!G65,[1]УБмрУБ!G65,[1]УБмрАп!G64,[1]УБмрОкт!G64,[1]УБмрОз!G64,[1]ТмрТиг!G64,[1]ПмрКам!G64,[1]Палана!G65,[1]КмрОсс!G64,[1]ОмрТил!G64,[1]СмрСоб!G64,[1]АмрНикол!G64,[1]ПКгоСав!G60)</f>
        <v>7</v>
      </c>
      <c r="E70" s="62"/>
    </row>
    <row r="71" spans="1:5" ht="45.75" thickBot="1" x14ac:dyDescent="0.3">
      <c r="A71" s="25">
        <v>54</v>
      </c>
      <c r="B71" s="23" t="s">
        <v>64</v>
      </c>
      <c r="C71" s="26" t="s">
        <v>63</v>
      </c>
      <c r="D71" s="2">
        <f>SUM([1]ПКгоП!G62,[1]ПКгоО!G62,[1]ЕмрЕ!G62,[1]ЕмрТер!G65,[1]ЕмрНик!G65,[1]ЕмрВул!G65,[1]ЕмрПио!G65,[1]ЕмрНаг!G65,[1]ЕмрРаз!G65,[1]ЕмрКор!G65,[1]ЕмрСок!G65,[1]ЕмрЛес!G65,[1]ЗАТОВ!G65,[1]МмрМ!G66,[1]УКмрУК!G68,[1]УКмрКлюч!G67,[1]УКмрКоз!G68,[1]БмрЭ!G66,[1]УБмрУБ!G66,[1]УБмрАп!G65,[1]УБмрОкт!G65,[1]УБмрОз!G65,[1]ТмрТиг!G65,[1]ПмрКам!G65,[1]Палана!G66,[1]КмрОсс!G65,[1]ОмрТил!G65,[1]СмрСоб!G65,[1]АмрНикол!G65,[1]ПКгоСав!G61)</f>
        <v>3</v>
      </c>
      <c r="E71" s="62"/>
    </row>
    <row r="72" spans="1:5" ht="31.5" customHeight="1" thickBot="1" x14ac:dyDescent="0.3">
      <c r="A72" s="171" t="s">
        <v>65</v>
      </c>
      <c r="B72" s="172"/>
      <c r="C72" s="173"/>
      <c r="D72" s="7">
        <f>SUM(D70:D71)</f>
        <v>10</v>
      </c>
    </row>
    <row r="73" spans="1:5" ht="60.75" thickBot="1" x14ac:dyDescent="0.3">
      <c r="A73" s="8">
        <v>55</v>
      </c>
      <c r="B73" s="9" t="s">
        <v>66</v>
      </c>
      <c r="C73" s="10" t="s">
        <v>67</v>
      </c>
      <c r="D73" s="2">
        <f>SUM([1]ПКгоСав!G63,[1]ПКгоП!G63,[1]ПКгоО!G63,[1]ЕмрЕ!G63,[1]ЕмрТер!G66,[1]ЕмрНик!G66,[1]ЕмрВул!G66,[1]ЕмрПио!G66,[1]ЕмрНаг!G66,[1]ЕмрКор!G66,[1]ЕмрРаз!G66,[1]ЕмрСок!G66,[1]ЕмрЛес!G66,[1]ЗАТОВ!G66,[1]МмрМ!G67,[1]УКмрУК!G69,[1]УКмрКлюч!G68,[1]УКмрКоз!G69,[1]БмрЭ!G67,[1]УБмрУБ!G67,[1]УБмрАп!G66,[1]УБмрОкт!G66,[1]УБмрОз!G66,[1]ТмрТиг!G66,[1]ПмрКам!G66,[1]Палана!G67,[1]КмрОсс!G66,[1]ОмрТил!G66,[1]СмрСоб!G66,[1]АмрНикол!G66)</f>
        <v>1</v>
      </c>
      <c r="E73" s="62"/>
    </row>
    <row r="74" spans="1:5" ht="27.75" customHeight="1" thickBot="1" x14ac:dyDescent="0.3">
      <c r="A74" s="180" t="s">
        <v>67</v>
      </c>
      <c r="B74" s="181"/>
      <c r="C74" s="181"/>
      <c r="D74" s="27">
        <f>SUM(D73)</f>
        <v>1</v>
      </c>
    </row>
    <row r="75" spans="1:5" ht="90.75" thickBot="1" x14ac:dyDescent="0.3">
      <c r="A75" s="28">
        <v>56</v>
      </c>
      <c r="B75" s="29" t="s">
        <v>68</v>
      </c>
      <c r="C75" s="30" t="s">
        <v>69</v>
      </c>
      <c r="D75" s="28">
        <f>SUM([1]ПКгоП!G64,[1]ПКгоО!G64,[1]ЕмрЕ!G64,[1]ЕмрТер!G67,[1]ЕмрНик!G67,[1]ЕмрВул!G67,[1]ЕмрПио!G67,[1]ЕмрНаг!G67,[1]ЕмрРаз!G67,[1]ЕмрКор!G67,[1]ЕмрЛес!G67,[1]ЕмрСок!G67,[1]ЗАТОВ!G67,[1]МмрМ!G68,[1]УКмрУК!G70,[1]УКмрКлюч!G69,[1]УКмрКоз!G70,[1]БмрЭ!G68,[1]УБмрУБ!G68,[1]УБмрАп!G67,[1]УБмрОкт!G67,[1]УБмрОз!G67,[1]ТмрТиг!G67,[1]Палана!G68,[1]ПмрКам!G67,[1]КмрОсс!G67,[1]ОмрТил!G67,[1]СмрСоб!G67,[1]АмрНикол!G67,[1]ПКгоСав!G64)</f>
        <v>19</v>
      </c>
      <c r="E75" s="62"/>
    </row>
    <row r="76" spans="1:5" ht="39.75" customHeight="1" thickBot="1" x14ac:dyDescent="0.3">
      <c r="A76" s="171" t="s">
        <v>70</v>
      </c>
      <c r="B76" s="172"/>
      <c r="C76" s="173"/>
      <c r="D76" s="31">
        <f>SUM(D75)</f>
        <v>19</v>
      </c>
    </row>
    <row r="77" spans="1:5" ht="30.75" thickBot="1" x14ac:dyDescent="0.3">
      <c r="A77" s="28">
        <v>57</v>
      </c>
      <c r="B77" s="32" t="s">
        <v>71</v>
      </c>
      <c r="C77" s="30" t="s">
        <v>72</v>
      </c>
      <c r="D77" s="28">
        <f>SUM([1]ПКгоП!G65,[1]ПКгоО!G65,[1]ЕмрЕ!G65,[1]ЕмрТер!G68,[1]ЕмрНик!G68,[1]ЕмрВул!G68,[1]ЕмрПио!G68,[1]ЕмрНаг!G68,[1]ЕмрРаз!G68,[1]ЕмрКор!G68,[1]ЕмрЛес!G68,[1]ЕмрСок!G68,[1]ЗАТОВ!G68,[1]МмрМ!G69,[1]УКмрУК!G71,[1]УКмрКлюч!G70,[1]УКмрКоз!G71,[1]БмрЭ!G69,[1]УБмрУБ!G69,[1]УБмрАп!G68,[1]УБмрОкт!G68,[1]УБмрОз!G68,[1]ТмрТиг!G68,[1]Палана!G69,[1]ПмрКам!G68,[1]КмрОсс!G68,[1]ОмрТил!G68,[1]СмрСоб!G68,[1]АмрНикол!G68,[1]ПКгоСав!G65)</f>
        <v>48</v>
      </c>
    </row>
    <row r="78" spans="1:5" ht="31.5" customHeight="1" thickBot="1" x14ac:dyDescent="0.3">
      <c r="A78" s="171" t="s">
        <v>73</v>
      </c>
      <c r="B78" s="172"/>
      <c r="C78" s="173"/>
      <c r="D78" s="7">
        <f>SUM(D77)</f>
        <v>48</v>
      </c>
    </row>
    <row r="79" spans="1:5" ht="60" x14ac:dyDescent="0.25">
      <c r="A79" s="2">
        <v>58</v>
      </c>
      <c r="B79" s="3" t="s">
        <v>74</v>
      </c>
      <c r="C79" s="4" t="s">
        <v>75</v>
      </c>
      <c r="D79" s="2">
        <f>SUM([1]ПКгоП!G69,[1]ПКгоО!G69,[1]ЕмрЕ!G70,[1]ЗАТОВ!G72,[1]МмрМ!G73,[1]УКмрУК!G75,[1]УКмрКлюч!G75,[1]УКмрКоз!G75,[1]БмрЭ!G73,[1]УБмрУБ!G73,[1]УБмрАп!G72,[1]УБмрОкт!G72,[1]УБмрОз!G72,[1]Палана!G73,[1]СмрСоб!G72,[1]ТмрТиг!G72,[1]ЕмрРаз!G72,[1]ЕмрКор!G72,[1]ЕмрНаг!G72,[1]ЕмрНик!G72,[1]ПмрКам!G72,[1]КмрОсс!G72,[1]ОмрТил!G72,[1]ЕмрТер!G72,[1]ЕмрВул!G72,[1]ЕмрСок!G72,[1]АмрНикол!G72,[1]ЕмрПио!G72,[1]ЕмрЛес!G72,[1]ПКгоСав!G69)</f>
        <v>9307</v>
      </c>
    </row>
    <row r="80" spans="1:5" ht="45.75" thickBot="1" x14ac:dyDescent="0.3">
      <c r="A80" s="2">
        <v>59</v>
      </c>
      <c r="B80" s="3" t="s">
        <v>76</v>
      </c>
      <c r="C80" s="4" t="s">
        <v>77</v>
      </c>
      <c r="D80" s="2">
        <f>SUM([1]ПКгоП!G70,[1]ПКгоО!G70,[1]ЕмрЕ!G71,[1]ЗАТОВ!G73,[1]МмрМ!G74,[1]УКмрУК!G76,[1]УКмрКлюч!G76,[1]УКмрКоз!G76,[1]БмрЭ!G74,[1]УБмрУБ!G74,[1]УБмрАп!G73,[1]УБмрОкт!G73,[1]УБмрОз!G73,[1]Палана!G74,[1]СмрСоб!G73,[1]ТмрТиг!G73,[1]ЕмрРаз!G73,[1]ЕмрКор!G73,[1]ЕмрНаг!G73,[1]ЕмрНик!G73,[1]ПмрКам!G73,[1]КмрОсс!G73,[1]ОмрТил!G73,[1]ЕмрТер!G73,[1]ЕмрВул!G73,[1]ЕмрСок!G73,[1]АмрНикол!G73,[1]ЕмрПио!G73,[1]ЕмрЛес!G73,[1]ПКгоСав!G70)</f>
        <v>33185</v>
      </c>
      <c r="E80" s="62"/>
    </row>
    <row r="81" spans="1:5" ht="58.5" customHeight="1" thickBot="1" x14ac:dyDescent="0.3">
      <c r="A81" s="171" t="s">
        <v>78</v>
      </c>
      <c r="B81" s="172"/>
      <c r="C81" s="173"/>
      <c r="D81" s="7">
        <f>SUM(D79:D80)</f>
        <v>42492</v>
      </c>
    </row>
    <row r="82" spans="1:5" ht="77.25" customHeight="1" thickBot="1" x14ac:dyDescent="0.3">
      <c r="A82" s="174" t="s">
        <v>79</v>
      </c>
      <c r="B82" s="175"/>
      <c r="C82" s="176"/>
      <c r="D82" s="33">
        <f>SUM(D81,D78,D76,D72,D69,D59,D39,D19,D74,)</f>
        <v>106603</v>
      </c>
    </row>
    <row r="83" spans="1:5" ht="58.5" customHeight="1" x14ac:dyDescent="0.25">
      <c r="A83" s="34">
        <v>60</v>
      </c>
      <c r="B83" s="35" t="s">
        <v>80</v>
      </c>
      <c r="C83" s="36" t="s">
        <v>81</v>
      </c>
      <c r="D83" s="37">
        <f>SUM([1]ПКгоСав!G366,[1]ПКгоП!G366,[1]ПКгоО!G406,[1]ЕмрЕ!G390,[1]ЗАТОВ!G403)</f>
        <v>0</v>
      </c>
    </row>
    <row r="84" spans="1:5" ht="58.5" customHeight="1" x14ac:dyDescent="0.25">
      <c r="A84" s="38">
        <v>61</v>
      </c>
      <c r="B84" s="35" t="s">
        <v>82</v>
      </c>
      <c r="C84" s="39" t="s">
        <v>81</v>
      </c>
      <c r="D84" s="37">
        <f>SUM([1]ПКгоСав!G367,[1]ПКгоП!G367,[1]ПКгоО!G407,[1]ЕмрЕ!G391,[1]ЗАТОВ!G404)</f>
        <v>0</v>
      </c>
      <c r="E84" s="62"/>
    </row>
    <row r="85" spans="1:5" ht="58.5" customHeight="1" x14ac:dyDescent="0.25">
      <c r="A85" s="34">
        <v>62</v>
      </c>
      <c r="B85" s="35" t="s">
        <v>83</v>
      </c>
      <c r="C85" s="40" t="s">
        <v>81</v>
      </c>
      <c r="D85" s="37">
        <f>SUM([1]ПКгоСав!G368,[1]ПКгоП!G368,[1]ПКгоО!G408,[1]ЕмрЕ!G392,[1]ЗАТОВ!G405)</f>
        <v>1</v>
      </c>
    </row>
    <row r="86" spans="1:5" ht="58.5" customHeight="1" x14ac:dyDescent="0.25">
      <c r="A86" s="38">
        <v>63</v>
      </c>
      <c r="B86" s="35" t="s">
        <v>84</v>
      </c>
      <c r="C86" s="41" t="s">
        <v>81</v>
      </c>
      <c r="D86" s="37">
        <f>SUM([1]ПКгоСав!G369,[1]ПКгоП!G369,[1]ПКгоО!G409,[1]ЕмрЕ!G393,[1]ЗАТОВ!G406)</f>
        <v>0</v>
      </c>
      <c r="E86" s="62"/>
    </row>
    <row r="87" spans="1:5" ht="58.5" customHeight="1" x14ac:dyDescent="0.25">
      <c r="A87" s="34">
        <v>64</v>
      </c>
      <c r="B87" s="35" t="s">
        <v>85</v>
      </c>
      <c r="C87" s="41" t="s">
        <v>81</v>
      </c>
      <c r="D87" s="37">
        <f>SUM([1]ПКгоСав!G370,[1]ПКгоП!G370,[1]ПКгоО!G410,[1]ЕмрЕ!G394,[1]ЗАТОВ!G407)</f>
        <v>0</v>
      </c>
    </row>
    <row r="88" spans="1:5" ht="58.5" customHeight="1" thickBot="1" x14ac:dyDescent="0.3">
      <c r="A88" s="38">
        <v>65</v>
      </c>
      <c r="B88" s="42" t="s">
        <v>86</v>
      </c>
      <c r="C88" s="41" t="s">
        <v>81</v>
      </c>
      <c r="D88" s="37">
        <f>SUM([1]ПКгоСав!G371,[1]ПКгоП!G371,[1]ПКгоО!G411,[1]ЕмрЕ!G395,[1]ЗАТОВ!G408)</f>
        <v>5</v>
      </c>
      <c r="E88" s="62"/>
    </row>
    <row r="89" spans="1:5" ht="58.5" customHeight="1" thickBot="1" x14ac:dyDescent="0.3">
      <c r="A89" s="169" t="s">
        <v>87</v>
      </c>
      <c r="B89" s="170"/>
      <c r="C89" s="177"/>
      <c r="D89" s="43">
        <f>SUM(D83:D88)</f>
        <v>6</v>
      </c>
    </row>
    <row r="90" spans="1:5" ht="58.5" customHeight="1" x14ac:dyDescent="0.25">
      <c r="A90" s="193">
        <v>66</v>
      </c>
      <c r="B90" s="178" t="s">
        <v>88</v>
      </c>
      <c r="C90" s="178"/>
      <c r="D90" s="44">
        <f>SUM([1]ПКгоСав!G448,[1]ПКгоП!G447,[1]ПКгоО!G447,[1]ЕмрЕ!G446,[1]ЕмрТер!G426,[1]ЕмрНик!G426,[1]ЕмрВул!G426,[1]ЕмрПио!G426,[1]ЕмрНаг!G426,[1]ЕмрКор!G427,[1]ЕмрРаз!G427,[1]ЕмрСок!G426,[1]ЕмрЛес!G426,[1]ЗАТОВ!G447,[1]МмрМ!G424,[1]УКмрУК!G427,[1]УКмрКлюч!G426,[1]УКмрКоз!G426,[1]БмрЭ!G424,[1]УБмрУБ!G426,[1]УБмрАп!G426,[1]УБмрОкт!G426,[1]УБмрОз!G424,[1]ТмрТиг!G441,[1]ПмрКам!G424,[1]Палана!G427,[1]КмрОсс!G428,[1]ОмрТил!G432,[1]СмрСоб!G424,[1]АмрНикол!G423)</f>
        <v>12666</v>
      </c>
      <c r="E90" s="62"/>
    </row>
    <row r="91" spans="1:5" ht="58.5" customHeight="1" x14ac:dyDescent="0.25">
      <c r="A91" s="194">
        <v>67</v>
      </c>
      <c r="B91" s="179" t="s">
        <v>89</v>
      </c>
      <c r="C91" s="179"/>
      <c r="D91" s="44">
        <f>SUM([1]ПКгоСав!G449,[1]ПКгоП!G448,[1]ПКгоО!G448,[1]ЕмрЕ!G447,[1]ЕмрТер!G427,[1]ЕмрНик!G427,[1]ЕмрВул!G427,[1]ЕмрПио!G427,[1]ЕмрНаг!G427,[1]ЕмрКор!G428,[1]ЕмрРаз!G428,[1]ЕмрСок!G427,[1]ЕмрЛес!G427,[1]ЗАТОВ!G448,[1]МмрМ!G425,[1]УКмрУК!G428,[1]УКмрКлюч!G427,[1]УКмрКоз!G427,[1]БмрЭ!G425,[1]УБмрУБ!G427,[1]УБмрАп!G427,[1]УБмрОкт!G427,[1]УБмрОз!G425,[1]ТмрТиг!G442,[1]ПмрКам!G425,[1]Палана!G428,[1]КмрОсс!G429,[1]ОмрТил!G433,[1]СмрСоб!G425,[1]АмрНикол!G424)</f>
        <v>945</v>
      </c>
      <c r="E91" s="62"/>
    </row>
    <row r="92" spans="1:5" ht="58.5" customHeight="1" thickBot="1" x14ac:dyDescent="0.3">
      <c r="A92" s="195">
        <v>68</v>
      </c>
      <c r="B92" s="165" t="s">
        <v>90</v>
      </c>
      <c r="C92" s="165"/>
      <c r="D92" s="44">
        <f>SUM([1]ПКгоСав!G450,[1]ПКгоП!G449,[1]ПКгоО!G449,[1]ЕмрЕ!G448,[1]ЕмрТер!G428,[1]ЕмрНик!G428,[1]ЕмрВул!G428,[1]ЕмрПио!G428,[1]ЕмрНаг!G428,[1]ЕмрКор!G429,[1]ЕмрРаз!G429,[1]ЕмрСок!G428,[1]ЕмрЛес!G428,[1]ЗАТОВ!G449,[1]МмрМ!G426,[1]УКмрУК!G429,[1]УКмрКлюч!G428,[1]УКмрКоз!G428,[1]БмрЭ!G426,[1]УБмрУБ!G428,[1]УБмрАп!G428,[1]УБмрОкт!G428,[1]УБмрОз!G426,[1]ТмрТиг!G443,[1]ПмрКам!G426,[1]Палана!G429,[1]КмрОсс!G430,[1]ОмрТил!G434,[1]СмрСоб!G426,[1]АмрНикол!G425)</f>
        <v>1682</v>
      </c>
      <c r="E92" s="62"/>
    </row>
    <row r="93" spans="1:5" ht="58.5" customHeight="1" thickBot="1" x14ac:dyDescent="0.3">
      <c r="A93" s="166" t="s">
        <v>91</v>
      </c>
      <c r="B93" s="167"/>
      <c r="C93" s="168"/>
      <c r="D93" s="43">
        <f>SUM(D90:D92)</f>
        <v>15293</v>
      </c>
    </row>
    <row r="94" spans="1:5" ht="58.5" customHeight="1" x14ac:dyDescent="0.25">
      <c r="A94" s="193">
        <v>69</v>
      </c>
      <c r="B94" s="46" t="s">
        <v>92</v>
      </c>
      <c r="C94" s="46" t="s">
        <v>93</v>
      </c>
      <c r="D94" s="44">
        <f>SUM([1]ПКгоСав!G423,[1]ПКгоП!G423,[1]ПКгоО!G424)</f>
        <v>0</v>
      </c>
      <c r="E94" s="62"/>
    </row>
    <row r="95" spans="1:5" ht="58.5" customHeight="1" thickBot="1" x14ac:dyDescent="0.3">
      <c r="A95" s="195">
        <v>70</v>
      </c>
      <c r="B95" s="47" t="s">
        <v>94</v>
      </c>
      <c r="C95" s="47" t="s">
        <v>93</v>
      </c>
      <c r="D95" s="44">
        <f>SUM([1]ПКгоСав!G424,[1]ПКгоП!G424,[1]ПКгоО!G425)</f>
        <v>0</v>
      </c>
      <c r="E95" s="62"/>
    </row>
    <row r="96" spans="1:5" ht="58.5" customHeight="1" thickBot="1" x14ac:dyDescent="0.3">
      <c r="A96" s="196" t="s">
        <v>95</v>
      </c>
      <c r="B96" s="197"/>
      <c r="C96" s="198"/>
      <c r="D96" s="48">
        <f>SUM(D94:D95)</f>
        <v>0</v>
      </c>
    </row>
    <row r="97" spans="1:4" ht="58.5" customHeight="1" thickBot="1" x14ac:dyDescent="0.3">
      <c r="A97" s="45"/>
      <c r="B97" s="35" t="s">
        <v>497</v>
      </c>
      <c r="C97" s="199" t="s">
        <v>498</v>
      </c>
      <c r="D97" s="200">
        <f>SUM([1]ПКгоСав!G435,[1]ПКгоП!G435,[1]ПКгоО!G435,[1]ЕмрЕ!G433,[1]ЕмрТер!G414,[1]ЕмрНик!G414,[1]ЕмрВул!G414,[1]ЕмрПио!G414,[1]ЕмрНаг!G414,[1]ЕмрКор!G415,[1]ЕмрРаз!G415,[1]ЕмрСок!G414,[1]ЕмрЛес!G414,[1]ЗАТОВ!G435,[1]МмрМ!G412,[1]УКмрУК!G415,[1]УКмрКлюч!G414,[1]УКмрКоз!G414,[1]БмрЭ!G412,[1]УБмрАп!G413,[1]УБмрОкт!G413,[1]УБмрОз!G411,[1]СмрСоб!G412,[1]ТмрТиг!G429,[1]Палана!G415,[1]ПмрКам!G412,[1]КмрОсс!G416,[1]ОмрТил!G420,[1]АмрНикол!G411)</f>
        <v>52</v>
      </c>
    </row>
    <row r="98" spans="1:4" ht="58.5" customHeight="1" thickBot="1" x14ac:dyDescent="0.3">
      <c r="A98" s="45"/>
      <c r="B98" s="201" t="s">
        <v>499</v>
      </c>
      <c r="C98" s="199" t="s">
        <v>498</v>
      </c>
      <c r="D98" s="200">
        <f>SUM([1]ПКгоСав!G434,[1]ПКгоП!G434,[1]ПКгоО!G434,[1]ЕмрЕ!G432,[1]ЕмрТер!G413,[1]ЕмрНик!G413,[1]ЕмрВул!G413,[1]ЕмрПио!G413,[1]ЕмрНаг!G413,[1]ЕмрКор!G414,[1]ЕмрСок!G413,[1]ЕмрРаз!G414,[1]ЕмрЛес!G413,[1]ЗАТОВ!G434,[1]МмрМ!G411,[1]УКмрУК!G414,[1]УКмрКлюч!G413,[1]УКмрКоз!G413,[1]БмрЭ!G411,[1]УБмрУБ!G412,[1]УБмрАп!G412,[1]УБмрОкт!G412,[1]УБмрОз!G410,[1]СмрСоб!G411,[1]ТмрТиг!G428,[1]Палана!G414,[1]ПмрКам!G411,[1]КмрОсс!G415,[1]ОмрТил!G419,[1]АмрНикол!G410)</f>
        <v>30</v>
      </c>
    </row>
    <row r="99" spans="1:4" ht="58.5" customHeight="1" thickBot="1" x14ac:dyDescent="0.3">
      <c r="A99" s="202"/>
      <c r="B99" s="203" t="s">
        <v>500</v>
      </c>
      <c r="C99" s="204"/>
      <c r="D99" s="205">
        <f>SUM(D97:D98)</f>
        <v>82</v>
      </c>
    </row>
    <row r="100" spans="1:4" ht="58.5" customHeight="1" thickBot="1" x14ac:dyDescent="0.3">
      <c r="A100" s="206"/>
      <c r="B100" s="207" t="s">
        <v>96</v>
      </c>
      <c r="C100" s="208"/>
      <c r="D100" s="209">
        <f>SUM(D89,D93,D96,D99)</f>
        <v>15381</v>
      </c>
    </row>
    <row r="101" spans="1:4" ht="60" x14ac:dyDescent="0.25">
      <c r="A101" s="49">
        <v>71</v>
      </c>
      <c r="B101" s="50" t="s">
        <v>97</v>
      </c>
      <c r="C101" s="51" t="s">
        <v>98</v>
      </c>
      <c r="D101" s="49">
        <f>SUM([1]ПКгоП!G71,[1]ПКгоО!G71,[1]ЕмрТер!G74,[1]ЕмрНик!G74,[1]ЕмрВул!G74,[1]ЕмрПио!G74,[1]ЕмрНаг!G74,[1]ЕмрРаз!G74,[1]ЕмрКор!G74,[1]ЕмрЛес!G74,[1]ЕмрСок!G74,[1]ЗАТОВ!G74,[1]УКмрУК!G77,[1]БмрЭ!G75,[1]УБмрУБ!G75,[1]СмрСоб!G74,[1]АмрНикол!G74,[1]Палана!G75,[1]ТмрТиг!G74,[1]КмрОсс!G74,[1]ПмрКам!G74,[1]ОмрТил!G74,[1]УКмрКлюч!G77,[1]УКмрКоз!G77,[1]УБмрАп!G74,[1]УБмрОкт!G74,[1]УБмрОз!G74,[1]ПКгоСав!G71,[1]ЕмрЕ!G72,[1]МмрМ!G75)</f>
        <v>0</v>
      </c>
    </row>
    <row r="102" spans="1:4" ht="30" x14ac:dyDescent="0.25">
      <c r="A102" s="52">
        <v>72</v>
      </c>
      <c r="B102" s="53" t="s">
        <v>99</v>
      </c>
      <c r="C102" s="54" t="s">
        <v>98</v>
      </c>
      <c r="D102" s="49">
        <f>SUM([1]ПКгоП!G72,[1]ПКгоО!G72,[1]ЕмрТер!G75,[1]ЕмрНик!G75,[1]ЕмрВул!G75,[1]ЕмрПио!G75,[1]ЕмрНаг!G75,[1]ЕмрРаз!G75,[1]ЕмрКор!G75,[1]ЕмрЛес!G75,[1]ЕмрСок!G75,[1]ЗАТОВ!G75,[1]УКмрУК!G78,[1]БмрЭ!G76,[1]УБмрУБ!G76,[1]СмрСоб!G75,[1]АмрНикол!G75,[1]Палана!G76,[1]ТмрТиг!G75,[1]КмрОсс!G75,[1]ПмрКам!G75,[1]ОмрТил!G75,[1]УКмрКлюч!G78,[1]УКмрКоз!G78,[1]УБмрАп!G75,[1]УБмрОкт!G75,[1]УБмрОз!G75,[1]ПКгоСав!G72,[1]ЕмрЕ!G73,[1]МмрМ!G76)</f>
        <v>1294</v>
      </c>
    </row>
    <row r="103" spans="1:4" ht="90" x14ac:dyDescent="0.25">
      <c r="A103" s="49">
        <v>73</v>
      </c>
      <c r="B103" s="53" t="s">
        <v>100</v>
      </c>
      <c r="C103" s="54" t="s">
        <v>98</v>
      </c>
      <c r="D103" s="49">
        <f>SUM([1]ПКгоП!G73,[1]ПКгоО!G73,[1]ЕмрТер!G76,[1]ЕмрНик!G76,[1]ЕмрВул!G76,[1]ЕмрПио!G76,[1]ЕмрНаг!G76,[1]ЕмрРаз!G76,[1]ЕмрКор!G76,[1]ЕмрЛес!G76,[1]ЕмрСок!G76,[1]ЗАТОВ!G76,[1]УКмрУК!G79,[1]БмрЭ!G77,[1]УБмрУБ!G77,[1]СмрСоб!G76,[1]АмрНикол!G76,[1]Палана!G77,[1]ТмрТиг!G76,[1]КмрОсс!G76,[1]ПмрКам!G76,[1]ОмрТил!G76,[1]УКмрКлюч!G79,[1]УКмрКоз!G79,[1]УБмрАп!G76,[1]УБмрОкт!G76,[1]УБмрОз!G76,[1]ПКгоСав!G73,[1]ЕмрЕ!G74,[1]МмрМ!G77)</f>
        <v>7</v>
      </c>
    </row>
    <row r="104" spans="1:4" ht="45" x14ac:dyDescent="0.25">
      <c r="A104" s="52">
        <v>74</v>
      </c>
      <c r="B104" s="53" t="s">
        <v>101</v>
      </c>
      <c r="C104" s="54" t="s">
        <v>98</v>
      </c>
      <c r="D104" s="49">
        <f>SUM([1]ПКгоП!G74,[1]ПКгоО!G74,[1]ЕмрТер!G77,[1]ЕмрНик!G77,[1]ЕмрВул!G77,[1]ЕмрПио!G77,[1]ЕмрНаг!G77,[1]ЕмрРаз!G77,[1]ЕмрКор!G77,[1]ЕмрЛес!G77,[1]ЕмрСок!G77,[1]ЗАТОВ!G77,[1]УКмрУК!G80,[1]БмрЭ!G78,[1]УБмрУБ!G78,[1]СмрСоб!G77,[1]АмрНикол!G77,[1]Палана!G78,[1]ТмрТиг!G77,[1]КмрОсс!G77,[1]ПмрКам!G77,[1]ОмрТил!G77,[1]УКмрКлюч!G80,[1]УКмрКоз!G80,[1]УБмрАп!G77,[1]УБмрОкт!G77,[1]УБмрОз!G77,[1]ПКгоСав!G74,[1]ЕмрЕ!G75,[1]МмрМ!G78)</f>
        <v>12</v>
      </c>
    </row>
    <row r="105" spans="1:4" ht="60" x14ac:dyDescent="0.25">
      <c r="A105" s="49">
        <v>75</v>
      </c>
      <c r="B105" s="53" t="s">
        <v>102</v>
      </c>
      <c r="C105" s="54" t="s">
        <v>98</v>
      </c>
      <c r="D105" s="49">
        <f>SUM([1]ПКгоП!G75,[1]ПКгоО!G75,[1]ЕмрТер!G78,[1]ЕмрНик!G78,[1]ЕмрВул!G78,[1]ЕмрПио!G78,[1]ЕмрНаг!G78,[1]ЕмрРаз!G78,[1]ЕмрКор!G78,[1]ЕмрЛес!G78,[1]ЕмрСок!G78,[1]ЗАТОВ!G78,[1]УКмрУК!G81,[1]БмрЭ!G79,[1]УБмрУБ!G79,[1]СмрСоб!G78,[1]АмрНикол!G78,[1]Палана!G79,[1]ТмрТиг!G78,[1]КмрОсс!G78,[1]ПмрКам!G78,[1]ОмрТил!G78,[1]УКмрКлюч!G81,[1]УКмрКоз!G81,[1]УБмрАп!G78,[1]УБмрОкт!G78,[1]УБмрОз!G78,[1]ПКгоСав!G75,[1]ЕмрЕ!G76,[1]МмрМ!G79)</f>
        <v>224</v>
      </c>
    </row>
    <row r="106" spans="1:4" ht="30" x14ac:dyDescent="0.25">
      <c r="A106" s="52">
        <v>76</v>
      </c>
      <c r="B106" s="53" t="s">
        <v>103</v>
      </c>
      <c r="C106" s="54" t="s">
        <v>98</v>
      </c>
      <c r="D106" s="49">
        <f>SUM([1]ПКгоП!G76,[1]ПКгоО!G76,[1]ЕмрТер!G79,[1]ЕмрНик!G79,[1]ЕмрВул!G79,[1]ЕмрПио!G79,[1]ЕмрНаг!G79,[1]ЕмрРаз!G79,[1]ЕмрКор!G79,[1]ЕмрЛес!G79,[1]ЕмрСок!G79,[1]ЗАТОВ!G79,[1]УКмрУК!G82,[1]БмрЭ!G80,[1]УБмрУБ!G80,[1]СмрСоб!G79,[1]АмрНикол!G79,[1]Палана!G80,[1]ТмрТиг!G79,[1]КмрОсс!G79,[1]ПмрКам!G79,[1]ОмрТил!G79,[1]УКмрКлюч!G82,[1]УКмрКоз!G82,[1]УБмрАп!G79,[1]УБмрОкт!G79,[1]УБмрОз!G79,[1]ПКгоСав!G76,[1]ЕмрЕ!G77,[1]МмрМ!G80)</f>
        <v>2</v>
      </c>
    </row>
    <row r="107" spans="1:4" ht="30" x14ac:dyDescent="0.25">
      <c r="A107" s="49">
        <v>77</v>
      </c>
      <c r="B107" s="53" t="s">
        <v>104</v>
      </c>
      <c r="C107" s="54" t="s">
        <v>98</v>
      </c>
      <c r="D107" s="49">
        <f>SUM([1]ПКгоП!G77,[1]ПКгоО!G77,[1]ЕмрТер!G80,[1]ЕмрНик!G80,[1]ЕмрВул!G80,[1]ЕмрПио!G80,[1]ЕмрНаг!G80,[1]ЕмрРаз!G80,[1]ЕмрКор!G80,[1]ЕмрЛес!G80,[1]ЕмрСок!G80,[1]ЗАТОВ!G80,[1]УКмрУК!G83,[1]БмрЭ!G81,[1]УБмрУБ!G81,[1]СмрСоб!G80,[1]АмрНикол!G80,[1]Палана!G81,[1]ТмрТиг!G80,[1]КмрОсс!G80,[1]ПмрКам!G80,[1]ОмрТил!G80,[1]УКмрКлюч!G83,[1]УКмрКоз!G83,[1]УБмрАп!G80,[1]УБмрОкт!G80,[1]УБмрОз!G80,[1]ПКгоСав!G77,[1]ЕмрЕ!G78,[1]МмрМ!G81)</f>
        <v>4303</v>
      </c>
    </row>
    <row r="108" spans="1:4" ht="45" x14ac:dyDescent="0.25">
      <c r="A108" s="52">
        <v>78</v>
      </c>
      <c r="B108" s="53" t="s">
        <v>105</v>
      </c>
      <c r="C108" s="54" t="s">
        <v>98</v>
      </c>
      <c r="D108" s="49">
        <f>SUM([1]ПКгоП!G78,[1]ПКгоО!G78,[1]ЕмрТер!G81,[1]ЕмрНик!G81,[1]ЕмрВул!G81,[1]ЕмрПио!G81,[1]ЕмрНаг!G81,[1]ЕмрРаз!G81,[1]ЕмрКор!G81,[1]ЕмрЛес!G81,[1]ЕмрСок!G81,[1]ЗАТОВ!G81,[1]УКмрУК!G84,[1]БмрЭ!G82,[1]УБмрУБ!G82,[1]СмрСоб!G81,[1]АмрНикол!G81,[1]Палана!G82,[1]ТмрТиг!G81,[1]КмрОсс!G81,[1]ПмрКам!G81,[1]ОмрТил!G81,[1]УКмрКлюч!G84,[1]УКмрКоз!G84,[1]УБмрАп!G81,[1]УБмрОкт!G81,[1]УБмрОз!G81,[1]ПКгоСав!G78,[1]ЕмрЕ!G79,[1]МмрМ!G82)</f>
        <v>838</v>
      </c>
    </row>
    <row r="109" spans="1:4" ht="60" x14ac:dyDescent="0.25">
      <c r="A109" s="49">
        <v>79</v>
      </c>
      <c r="B109" s="53" t="s">
        <v>106</v>
      </c>
      <c r="C109" s="54" t="s">
        <v>98</v>
      </c>
      <c r="D109" s="49">
        <f>SUM([1]ПКгоП!G79,[1]ПКгоО!G79,[1]ЕмрТер!G82,[1]ЕмрНик!G82,[1]ЕмрВул!G82,[1]ЕмрПио!G82,[1]ЕмрНаг!G82,[1]ЕмрРаз!G82,[1]ЕмрКор!G82,[1]ЕмрЛес!G82,[1]ЕмрСок!G82,[1]ЗАТОВ!G82,[1]УКмрУК!G85,[1]БмрЭ!G83,[1]УБмрУБ!G83,[1]СмрСоб!G82,[1]АмрНикол!G82,[1]Палана!G83,[1]ТмрТиг!G82,[1]КмрОсс!G82,[1]ПмрКам!G82,[1]ОмрТил!G82,[1]УКмрКлюч!G85,[1]УКмрКоз!G85,[1]УБмрАп!G82,[1]УБмрОкт!G82,[1]УБмрОз!G82,[1]ПКгоСав!G79,[1]ЕмрЕ!G80,[1]МмрМ!G83)</f>
        <v>1307</v>
      </c>
    </row>
    <row r="110" spans="1:4" ht="60" x14ac:dyDescent="0.25">
      <c r="A110" s="52">
        <v>80</v>
      </c>
      <c r="B110" s="53" t="s">
        <v>107</v>
      </c>
      <c r="C110" s="54" t="s">
        <v>98</v>
      </c>
      <c r="D110" s="49">
        <f>SUM([1]ПКгоП!G80,[1]ПКгоО!G80,[1]ЕмрТер!G83,[1]ЕмрНик!G83,[1]ЕмрВул!G83,[1]ЕмрПио!G83,[1]ЕмрНаг!G83,[1]ЕмрРаз!G83,[1]ЕмрКор!G83,[1]ЕмрЛес!G83,[1]ЕмрСок!G83,[1]ЗАТОВ!G83,[1]УКмрУК!G86,[1]БмрЭ!G84,[1]УБмрУБ!G84,[1]СмрСоб!G83,[1]АмрНикол!G83,[1]Палана!G84,[1]ТмрТиг!G83,[1]КмрОсс!G83,[1]ПмрКам!G83,[1]ОмрТил!G83,[1]УКмрКлюч!G86,[1]УКмрКоз!G86,[1]УБмрАп!G83,[1]УБмрОкт!G83,[1]УБмрОз!G83,[1]ПКгоСав!G80,[1]ЕмрЕ!G81,[1]МмрМ!G84)</f>
        <v>7080</v>
      </c>
    </row>
    <row r="111" spans="1:4" ht="45" x14ac:dyDescent="0.25">
      <c r="A111" s="49">
        <v>81</v>
      </c>
      <c r="B111" s="53" t="s">
        <v>108</v>
      </c>
      <c r="C111" s="54" t="s">
        <v>98</v>
      </c>
      <c r="D111" s="49">
        <f>SUM([1]ПКгоП!G81,[1]ПКгоО!G81,[1]ЕмрТер!G84,[1]ЕмрНик!G84,[1]ЕмрВул!G84,[1]ЕмрПио!G84,[1]ЕмрНаг!G84,[1]ЕмрРаз!G84,[1]ЕмрКор!G84,[1]ЕмрЛес!G84,[1]ЕмрСок!G84,[1]ЗАТОВ!G84,[1]УКмрУК!G87,[1]БмрЭ!G85,[1]УБмрУБ!G85,[1]СмрСоб!G84,[1]АмрНикол!G84,[1]Палана!G85,[1]ТмрТиг!G84,[1]КмрОсс!G84,[1]ПмрКам!G84,[1]ОмрТил!G84,[1]УКмрКлюч!G87,[1]УКмрКоз!G87,[1]УБмрАп!G84,[1]УБмрОкт!G84,[1]УБмрОз!G84,[1]ПКгоСав!G81,[1]ЕмрЕ!G82,[1]МмрМ!G85)</f>
        <v>48</v>
      </c>
    </row>
    <row r="112" spans="1:4" ht="30" x14ac:dyDescent="0.25">
      <c r="A112" s="52">
        <v>82</v>
      </c>
      <c r="B112" s="53" t="s">
        <v>109</v>
      </c>
      <c r="C112" s="54" t="s">
        <v>98</v>
      </c>
      <c r="D112" s="49">
        <f>SUM([1]ПКгоП!G82,[1]ПКгоО!G82,[1]ЕмрТер!G85,[1]ЕмрНик!G85,[1]ЕмрВул!G85,[1]ЕмрПио!G85,[1]ЕмрНаг!G85,[1]ЕмрРаз!G85,[1]ЕмрКор!G85,[1]ЕмрЛес!G85,[1]ЕмрСок!G85,[1]ЗАТОВ!G85,[1]УКмрУК!G88,[1]БмрЭ!G86,[1]УБмрУБ!G86,[1]СмрСоб!G85,[1]АмрНикол!G85,[1]Палана!G86,[1]ТмрТиг!G85,[1]КмрОсс!G85,[1]ПмрКам!G85,[1]ОмрТил!G85,[1]УКмрКлюч!G88,[1]УКмрКоз!G88,[1]УБмрАп!G85,[1]УБмрОкт!G85,[1]УБмрОз!G85,[1]ПКгоСав!G82,[1]ЕмрЕ!G83,[1]МмрМ!G86)</f>
        <v>132</v>
      </c>
    </row>
    <row r="113" spans="1:4" ht="45" x14ac:dyDescent="0.25">
      <c r="A113" s="49">
        <v>83</v>
      </c>
      <c r="B113" s="53" t="s">
        <v>110</v>
      </c>
      <c r="C113" s="54" t="s">
        <v>98</v>
      </c>
      <c r="D113" s="49">
        <f>SUM([1]ПКгоП!G83,[1]ПКгоО!G83,[1]ЕмрТер!G86,[1]ЕмрНик!G86,[1]ЕмрВул!G86,[1]ЕмрПио!G86,[1]ЕмрНаг!G86,[1]ЕмрРаз!G86,[1]ЕмрКор!G86,[1]ЕмрЛес!G86,[1]ЕмрСок!G86,[1]ЗАТОВ!G86,[1]УКмрУК!G89,[1]БмрЭ!G87,[1]УБмрУБ!G87,[1]СмрСоб!G86,[1]АмрНикол!G86,[1]Палана!G87,[1]ТмрТиг!G86,[1]КмрОсс!G86,[1]ПмрКам!G86,[1]ОмрТил!G86,[1]УКмрКлюч!G89,[1]УКмрКоз!G89,[1]УБмрАп!G86,[1]УБмрОкт!G86,[1]УБмрОз!G86,[1]ПКгоСав!G83,[1]ЕмрЕ!G84,[1]МмрМ!G87)</f>
        <v>0</v>
      </c>
    </row>
    <row r="114" spans="1:4" ht="45" x14ac:dyDescent="0.25">
      <c r="A114" s="52">
        <v>84</v>
      </c>
      <c r="B114" s="53" t="s">
        <v>111</v>
      </c>
      <c r="C114" s="54" t="s">
        <v>98</v>
      </c>
      <c r="D114" s="49">
        <f>SUM([1]ПКгоП!G84,[1]ПКгоО!G84,[1]ЕмрТер!G87,[1]ЕмрНик!G87,[1]ЕмрВул!G87,[1]ЕмрПио!G87,[1]ЕмрНаг!G87,[1]ЕмрРаз!G87,[1]ЕмрКор!G87,[1]ЕмрЛес!G87,[1]ЕмрСок!G87,[1]ЗАТОВ!G87,[1]УКмрУК!G90,[1]БмрЭ!G88,[1]УБмрУБ!G88,[1]СмрСоб!G87,[1]АмрНикол!G87,[1]Палана!G88,[1]ТмрТиг!G87,[1]КмрОсс!G87,[1]ПмрКам!G87,[1]ОмрТил!G87,[1]УКмрКлюч!G90,[1]УКмрКоз!G90,[1]УБмрАп!G87,[1]УБмрОкт!G87,[1]УБмрОз!G87,[1]ПКгоСав!G84,[1]ЕмрЕ!G85,[1]МмрМ!G88)</f>
        <v>0</v>
      </c>
    </row>
    <row r="115" spans="1:4" ht="45" x14ac:dyDescent="0.25">
      <c r="A115" s="49">
        <v>85</v>
      </c>
      <c r="B115" s="53" t="s">
        <v>112</v>
      </c>
      <c r="C115" s="54" t="s">
        <v>98</v>
      </c>
      <c r="D115" s="49">
        <f>SUM([1]ПКгоП!G85,[1]ПКгоО!G85,[1]ЕмрТер!G88,[1]ЕмрНик!G88,[1]ЕмрВул!G88,[1]ЕмрПио!G88,[1]ЕмрНаг!G88,[1]ЕмрРаз!G88,[1]ЕмрКор!G88,[1]ЕмрЛес!G88,[1]ЕмрСок!G88,[1]ЗАТОВ!G88,[1]УКмрУК!G91,[1]БмрЭ!G89,[1]УБмрУБ!G89,[1]СмрСоб!G88,[1]АмрНикол!G88,[1]Палана!G89,[1]ТмрТиг!G88,[1]КмрОсс!G88,[1]ПмрКам!G88,[1]ОмрТил!G88,[1]УКмрКлюч!G91,[1]УКмрКоз!G91,[1]УБмрАп!G88,[1]УБмрОкт!G88,[1]УБмрОз!G88,[1]ПКгоСав!G85,[1]ЕмрЕ!G86,[1]МмрМ!G89)</f>
        <v>3</v>
      </c>
    </row>
    <row r="116" spans="1:4" ht="45" x14ac:dyDescent="0.25">
      <c r="A116" s="52">
        <v>86</v>
      </c>
      <c r="B116" s="53" t="s">
        <v>113</v>
      </c>
      <c r="C116" s="54" t="s">
        <v>98</v>
      </c>
      <c r="D116" s="49">
        <f>SUM([1]ПКгоП!G86,[1]ПКгоО!G86,[1]ЕмрТер!G89,[1]ЕмрНик!G89,[1]ЕмрВул!G89,[1]ЕмрПио!G89,[1]ЕмрНаг!G89,[1]ЕмрРаз!G89,[1]ЕмрКор!G89,[1]ЕмрЛес!G89,[1]ЕмрСок!G89,[1]ЗАТОВ!G89,[1]УКмрУК!G92,[1]БмрЭ!G90,[1]УБмрУБ!G90,[1]СмрСоб!G89,[1]АмрНикол!G89,[1]Палана!G90,[1]ТмрТиг!G89,[1]КмрОсс!G89,[1]ПмрКам!G89,[1]ОмрТил!G89,[1]УКмрКлюч!G92,[1]УКмрКоз!G92,[1]УБмрАп!G89,[1]УБмрОкт!G89,[1]УБмрОз!G89,[1]ПКгоСав!G86,[1]ЕмрЕ!G87,[1]МмрМ!G90)</f>
        <v>418</v>
      </c>
    </row>
    <row r="117" spans="1:4" ht="45" x14ac:dyDescent="0.25">
      <c r="A117" s="49">
        <v>87</v>
      </c>
      <c r="B117" s="53" t="s">
        <v>114</v>
      </c>
      <c r="C117" s="54" t="s">
        <v>98</v>
      </c>
      <c r="D117" s="49">
        <f>SUM([1]ПКгоП!G87,[1]ПКгоО!G87,[1]ЕмрТер!G90,[1]ЕмрНик!G90,[1]ЕмрВул!G90,[1]ЕмрПио!G90,[1]ЕмрНаг!G90,[1]ЕмрРаз!G90,[1]ЕмрКор!G90,[1]ЕмрЛес!G90,[1]ЕмрСок!G90,[1]ЗАТОВ!G90,[1]УКмрУК!G93,[1]БмрЭ!G91,[1]УБмрУБ!G91,[1]СмрСоб!G90,[1]АмрНикол!G90,[1]Палана!G91,[1]ТмрТиг!G90,[1]КмрОсс!G90,[1]ПмрКам!G90,[1]ОмрТил!G90,[1]УКмрКлюч!G93,[1]УКмрКоз!G93,[1]УБмрАп!G90,[1]УБмрОкт!G90,[1]УБмрОз!G90,[1]ПКгоСав!G87,[1]ЕмрЕ!G88,[1]МмрМ!G91)</f>
        <v>406</v>
      </c>
    </row>
    <row r="118" spans="1:4" ht="45" x14ac:dyDescent="0.25">
      <c r="A118" s="52">
        <v>88</v>
      </c>
      <c r="B118" s="53" t="s">
        <v>115</v>
      </c>
      <c r="C118" s="54" t="s">
        <v>98</v>
      </c>
      <c r="D118" s="49">
        <f>SUM([1]ПКгоП!G88,[1]ПКгоО!G88,[1]ЕмрТер!G91,[1]ЕмрНик!G91,[1]ЕмрВул!G91,[1]ЕмрПио!G91,[1]ЕмрНаг!G91,[1]ЕмрРаз!G91,[1]ЕмрКор!G91,[1]ЕмрЛес!G91,[1]ЕмрСок!G91,[1]ЗАТОВ!G91,[1]УКмрУК!G94,[1]БмрЭ!G92,[1]УБмрУБ!G92,[1]СмрСоб!G91,[1]АмрНикол!G91,[1]Палана!G92,[1]ТмрТиг!G91,[1]КмрОсс!G91,[1]ПмрКам!G91,[1]ОмрТил!G91,[1]УКмрКлюч!G94,[1]УКмрКоз!G94,[1]УБмрАп!G91,[1]УБмрОкт!G91,[1]УБмрОз!G91,[1]ПКгоСав!G88,[1]ЕмрЕ!G89,[1]МмрМ!G92)</f>
        <v>22</v>
      </c>
    </row>
    <row r="119" spans="1:4" ht="30" x14ac:dyDescent="0.25">
      <c r="A119" s="49">
        <v>89</v>
      </c>
      <c r="B119" s="53" t="s">
        <v>116</v>
      </c>
      <c r="C119" s="54" t="s">
        <v>98</v>
      </c>
      <c r="D119" s="49">
        <f>SUM([1]ПКгоП!G89,[1]ПКгоО!G89,[1]ЕмрТер!G92,[1]ЕмрНик!G92,[1]ЕмрВул!G92,[1]ЕмрПио!G92,[1]ЕмрНаг!G92,[1]ЕмрРаз!G92,[1]ЕмрКор!G92,[1]ЕмрЛес!G92,[1]ЕмрСок!G92,[1]ЗАТОВ!G92,[1]УКмрУК!G95,[1]БмрЭ!G93,[1]УБмрУБ!G93,[1]СмрСоб!G92,[1]АмрНикол!G92,[1]Палана!G93,[1]ТмрТиг!G92,[1]КмрОсс!G92,[1]ПмрКам!G92,[1]ОмрТил!G92,[1]УКмрКлюч!G95,[1]УКмрКоз!G95,[1]УБмрАп!G92,[1]УБмрОкт!G92,[1]УБмрОз!G92,[1]ПКгоСав!G89,[1]ЕмрЕ!G90,[1]МмрМ!G93)</f>
        <v>1443</v>
      </c>
    </row>
    <row r="120" spans="1:4" ht="60" x14ac:dyDescent="0.25">
      <c r="A120" s="52">
        <v>90</v>
      </c>
      <c r="B120" s="53" t="s">
        <v>117</v>
      </c>
      <c r="C120" s="54" t="s">
        <v>98</v>
      </c>
      <c r="D120" s="49">
        <f>SUM([1]ПКгоП!G90,[1]ПКгоО!G90,[1]ЕмрТер!G93,[1]ЕмрНик!G93,[1]ЕмрВул!G93,[1]ЕмрПио!G93,[1]ЕмрНаг!G93,[1]ЕмрРаз!G93,[1]ЕмрКор!G93,[1]ЕмрЛес!G93,[1]ЕмрСок!G93,[1]ЗАТОВ!G93,[1]УКмрУК!G96,[1]БмрЭ!G94,[1]УБмрУБ!G94,[1]СмрСоб!G93,[1]АмрНикол!G93,[1]Палана!G94,[1]ТмрТиг!G93,[1]КмрОсс!G93,[1]ПмрКам!G93,[1]ОмрТил!G93,[1]УКмрКлюч!G96,[1]УКмрКоз!G96,[1]УБмрАп!G93,[1]УБмрОкт!G93,[1]УБмрОз!G93,[1]ПКгоСав!G90,[1]ЕмрЕ!G91,[1]МмрМ!G94)</f>
        <v>2</v>
      </c>
    </row>
    <row r="121" spans="1:4" ht="45" x14ac:dyDescent="0.25">
      <c r="A121" s="49">
        <v>91</v>
      </c>
      <c r="B121" s="53" t="s">
        <v>118</v>
      </c>
      <c r="C121" s="54" t="s">
        <v>98</v>
      </c>
      <c r="D121" s="49">
        <f>SUM([1]ПКгоП!G91,[1]ПКгоО!G91,[1]ЕмрТер!G94,[1]ЕмрНик!G94,[1]ЕмрВул!G94,[1]ЕмрПио!G94,[1]ЕмрНаг!G94,[1]ЕмрРаз!G94,[1]ЕмрКор!G94,[1]ЕмрЛес!G94,[1]ЕмрСок!G94,[1]ЗАТОВ!G94,[1]УКмрУК!G97,[1]БмрЭ!G95,[1]УБмрУБ!G95,[1]СмрСоб!G94,[1]АмрНикол!G94,[1]Палана!G95,[1]ТмрТиг!G94,[1]КмрОсс!G94,[1]ПмрКам!G94,[1]ОмрТил!G94,[1]УКмрКлюч!G97,[1]УКмрКоз!G97,[1]УБмрАп!G94,[1]УБмрОкт!G94,[1]УБмрОз!G94,[1]ПКгоСав!G91,[1]ЕмрЕ!G92,[1]МмрМ!G95)</f>
        <v>594</v>
      </c>
    </row>
    <row r="122" spans="1:4" ht="30" x14ac:dyDescent="0.25">
      <c r="A122" s="52">
        <v>92</v>
      </c>
      <c r="B122" s="53" t="s">
        <v>119</v>
      </c>
      <c r="C122" s="54" t="s">
        <v>98</v>
      </c>
      <c r="D122" s="49">
        <f>SUM([1]ПКгоП!G92,[1]ПКгоО!G92,[1]ЕмрТер!G95,[1]ЕмрНик!G95,[1]ЕмрВул!G95,[1]ЕмрПио!G95,[1]ЕмрНаг!G95,[1]ЕмрРаз!G95,[1]ЕмрКор!G95,[1]ЕмрЛес!G95,[1]ЕмрСок!G95,[1]ЗАТОВ!G95,[1]УКмрУК!G98,[1]БмрЭ!G96,[1]УБмрУБ!G96,[1]СмрСоб!G95,[1]АмрНикол!G95,[1]Палана!G96,[1]ТмрТиг!G95,[1]КмрОсс!G95,[1]ПмрКам!G95,[1]ОмрТил!G95,[1]УКмрКлюч!G98,[1]УКмрКоз!G98,[1]УБмрАп!G95,[1]УБмрОкт!G95,[1]УБмрОз!G95,[1]ПКгоСав!G92,[1]ЕмрЕ!G93,[1]МмрМ!G96)</f>
        <v>606</v>
      </c>
    </row>
    <row r="123" spans="1:4" ht="30" x14ac:dyDescent="0.25">
      <c r="A123" s="49">
        <v>93</v>
      </c>
      <c r="B123" s="53" t="s">
        <v>120</v>
      </c>
      <c r="C123" s="54" t="s">
        <v>98</v>
      </c>
      <c r="D123" s="49">
        <f>SUM([1]ПКгоП!G93,[1]ПКгоО!G93,[1]ЕмрТер!G96,[1]ЕмрНик!G96,[1]ЕмрВул!G96,[1]ЕмрПио!G96,[1]ЕмрНаг!G96,[1]ЕмрРаз!G96,[1]ЕмрКор!G96,[1]ЕмрЛес!G96,[1]ЕмрСок!G96,[1]ЗАТОВ!G96,[1]УКмрУК!G99,[1]БмрЭ!G97,[1]УБмрУБ!G97,[1]СмрСоб!G96,[1]АмрНикол!G96,[1]Палана!G97,[1]ТмрТиг!G96,[1]КмрОсс!G96,[1]ПмрКам!G96,[1]ОмрТил!G96,[1]УКмрКлюч!G99,[1]УКмрКоз!G99,[1]УБмрАп!G96,[1]УБмрОкт!G96,[1]УБмрОз!G96,[1]ПКгоСав!G93,[1]ЕмрЕ!G94,[1]МмрМ!G97)</f>
        <v>1056</v>
      </c>
    </row>
    <row r="124" spans="1:4" ht="30" x14ac:dyDescent="0.25">
      <c r="A124" s="52">
        <v>94</v>
      </c>
      <c r="B124" s="53" t="s">
        <v>121</v>
      </c>
      <c r="C124" s="54" t="s">
        <v>98</v>
      </c>
      <c r="D124" s="49">
        <f>SUM([1]ПКгоП!G94,[1]ПКгоО!G94,[1]ЕмрТер!G97,[1]ЕмрНик!G97,[1]ЕмрВул!G97,[1]ЕмрПио!G97,[1]ЕмрНаг!G97,[1]ЕмрРаз!G97,[1]ЕмрКор!G97,[1]ЕмрЛес!G97,[1]ЕмрСок!G97,[1]ЗАТОВ!G97,[1]УКмрУК!G100,[1]БмрЭ!G98,[1]УБмрУБ!G98,[1]СмрСоб!G97,[1]АмрНикол!G97,[1]Палана!G98,[1]ТмрТиг!G97,[1]КмрОсс!G97,[1]ПмрКам!G97,[1]ОмрТил!G97,[1]УКмрКлюч!G100,[1]УКмрКоз!G100,[1]УБмрАп!G97,[1]УБмрОкт!G97,[1]УБмрОз!G97,[1]ПКгоСав!G94,[1]ЕмрЕ!G95,[1]МмрМ!G98)</f>
        <v>18</v>
      </c>
    </row>
    <row r="125" spans="1:4" ht="30" x14ac:dyDescent="0.25">
      <c r="A125" s="49">
        <v>95</v>
      </c>
      <c r="B125" s="53" t="s">
        <v>122</v>
      </c>
      <c r="C125" s="54" t="s">
        <v>98</v>
      </c>
      <c r="D125" s="49">
        <f>SUM([1]ПКгоП!G95,[1]ПКгоО!G95,[1]ЕмрТер!G98,[1]ЕмрНик!G98,[1]ЕмрВул!G98,[1]ЕмрПио!G98,[1]ЕмрНаг!G98,[1]ЕмрРаз!G98,[1]ЕмрКор!G98,[1]ЕмрЛес!G98,[1]ЕмрСок!G98,[1]ЗАТОВ!G98,[1]УКмрУК!G101,[1]БмрЭ!G99,[1]УБмрУБ!G99,[1]СмрСоб!G98,[1]АмрНикол!G98,[1]Палана!G99,[1]ТмрТиг!G98,[1]КмрОсс!G98,[1]ПмрКам!G98,[1]ОмрТил!G98,[1]УКмрКлюч!G101,[1]УКмрКоз!G101,[1]УБмрАп!G98,[1]УБмрОкт!G98,[1]УБмрОз!G98,[1]ПКгоСав!G95,[1]ЕмрЕ!G96,[1]МмрМ!G99)</f>
        <v>1740</v>
      </c>
    </row>
    <row r="126" spans="1:4" ht="30" x14ac:dyDescent="0.25">
      <c r="A126" s="52">
        <v>96</v>
      </c>
      <c r="B126" s="53" t="s">
        <v>123</v>
      </c>
      <c r="C126" s="54" t="s">
        <v>98</v>
      </c>
      <c r="D126" s="49">
        <f>SUM([1]ПКгоП!G96,[1]ПКгоО!G96,[1]ЕмрТер!G99,[1]ЕмрНик!G99,[1]ЕмрВул!G99,[1]ЕмрПио!G99,[1]ЕмрНаг!G99,[1]ЕмрРаз!G99,[1]ЕмрКор!G99,[1]ЕмрЛес!G99,[1]ЕмрСок!G99,[1]ЗАТОВ!G99,[1]УКмрУК!G102,[1]БмрЭ!G100,[1]УБмрУБ!G100,[1]СмрСоб!G99,[1]АмрНикол!G99,[1]Палана!G100,[1]ТмрТиг!G99,[1]КмрОсс!G99,[1]ПмрКам!G99,[1]ОмрТил!G99,[1]УКмрКлюч!G102,[1]УКмрКоз!G102,[1]УБмрАп!G99,[1]УБмрОкт!G99,[1]УБмрОз!G99,[1]ПКгоСав!G96,[1]ЕмрЕ!G97,[1]МмрМ!G100)</f>
        <v>9</v>
      </c>
    </row>
    <row r="127" spans="1:4" ht="90" x14ac:dyDescent="0.25">
      <c r="A127" s="49">
        <v>97</v>
      </c>
      <c r="B127" s="53" t="s">
        <v>124</v>
      </c>
      <c r="C127" s="54" t="s">
        <v>98</v>
      </c>
      <c r="D127" s="49">
        <f>SUM([1]ПКгоП!G97,[1]ПКгоО!G97,[1]ЕмрТер!G100,[1]ЕмрНик!G100,[1]ЕмрВул!G100,[1]ЕмрПио!G100,[1]ЕмрНаг!G100,[1]ЕмрРаз!G100,[1]ЕмрКор!G100,[1]ЕмрЛес!G100,[1]ЕмрСок!G100,[1]ЗАТОВ!G100,[1]УКмрУК!G103,[1]БмрЭ!G101,[1]УБмрУБ!G101,[1]СмрСоб!G100,[1]АмрНикол!G100,[1]Палана!G101,[1]ТмрТиг!G100,[1]КмрОсс!G100,[1]ПмрКам!G100,[1]ОмрТил!G100,[1]УКмрКлюч!G103,[1]УКмрКоз!G103,[1]УБмрАп!G100,[1]УБмрОкт!G100,[1]УБмрОз!G100,[1]ПКгоСав!G97,[1]ЕмрЕ!G98,[1]МмрМ!G101)</f>
        <v>1</v>
      </c>
    </row>
    <row r="128" spans="1:4" ht="45" x14ac:dyDescent="0.25">
      <c r="A128" s="52">
        <v>98</v>
      </c>
      <c r="B128" s="53" t="s">
        <v>125</v>
      </c>
      <c r="C128" s="54" t="s">
        <v>98</v>
      </c>
      <c r="D128" s="49">
        <f>SUM([1]ПКгоП!G98,[1]ПКгоО!G98,[1]ЕмрТер!G101,[1]ЕмрНик!G101,[1]ЕмрВул!G101,[1]ЕмрПио!G101,[1]ЕмрНаг!G101,[1]ЕмрРаз!G101,[1]ЕмрКор!G101,[1]ЕмрЛес!G101,[1]ЕмрСок!G101,[1]ЗАТОВ!G101,[1]УКмрУК!G104,[1]БмрЭ!G102,[1]УБмрУБ!G102,[1]СмрСоб!G101,[1]АмрНикол!G101,[1]Палана!G102,[1]ТмрТиг!G101,[1]КмрОсс!G101,[1]ПмрКам!G101,[1]ОмрТил!G101,[1]УКмрКлюч!G104,[1]УКмрКоз!G104,[1]УБмрАп!G101,[1]УБмрОкт!G101,[1]УБмрОз!G101,[1]ПКгоСав!G98,[1]ЕмрЕ!G99,[1]МмрМ!G102)</f>
        <v>461</v>
      </c>
    </row>
    <row r="129" spans="1:9" ht="75" x14ac:dyDescent="0.25">
      <c r="A129" s="49">
        <v>99</v>
      </c>
      <c r="B129" s="53" t="s">
        <v>126</v>
      </c>
      <c r="C129" s="54" t="s">
        <v>98</v>
      </c>
      <c r="D129" s="49">
        <f>SUM([1]ПКгоП!G99,[1]ПКгоО!G99,[1]ЕмрТер!G102,[1]ЕмрНик!G102,[1]ЕмрВул!G102,[1]ЕмрПио!G102,[1]ЕмрНаг!G102,[1]ЕмрРаз!G102,[1]ЕмрКор!G102,[1]ЕмрЛес!G102,[1]ЕмрСок!G102,[1]ЗАТОВ!G102,[1]УКмрУК!G105,[1]БмрЭ!G103,[1]УБмрУБ!G103,[1]СмрСоб!G102,[1]АмрНикол!G102,[1]Палана!G103,[1]ТмрТиг!G102,[1]КмрОсс!G102,[1]ПмрКам!G102,[1]ОмрТил!G102,[1]УКмрКлюч!G105,[1]УКмрКоз!G105,[1]УБмрАп!G102,[1]УБмрОкт!G102,[1]УБмрОз!G102,[1]ПКгоСав!G99,[1]ЕмрЕ!G100,[1]МмрМ!G103)</f>
        <v>160</v>
      </c>
    </row>
    <row r="130" spans="1:9" ht="30" x14ac:dyDescent="0.25">
      <c r="A130" s="52">
        <v>100</v>
      </c>
      <c r="B130" s="53" t="s">
        <v>127</v>
      </c>
      <c r="C130" s="54" t="s">
        <v>98</v>
      </c>
      <c r="D130" s="49">
        <f>SUM([1]ПКгоП!G100,[1]ПКгоО!G100,[1]ЕмрТер!G103,[1]ЕмрНик!G103,[1]ЕмрВул!G103,[1]ЕмрПио!G103,[1]ЕмрНаг!G103,[1]ЕмрРаз!G103,[1]ЕмрКор!G103,[1]ЕмрЛес!G103,[1]ЕмрСок!G103,[1]ЗАТОВ!G103,[1]УКмрУК!G106,[1]БмрЭ!G104,[1]УБмрУБ!G104,[1]СмрСоб!G103,[1]АмрНикол!G103,[1]Палана!G104,[1]ТмрТиг!G103,[1]КмрОсс!G103,[1]ПмрКам!G103,[1]ОмрТил!G103,[1]УКмрКлюч!G106,[1]УКмрКоз!G106,[1]УБмрАп!G103,[1]УБмрОкт!G103,[1]УБмрОз!G103,[1]ПКгоСав!G100,[1]ЕмрЕ!G101,[1]МмрМ!G104)</f>
        <v>813</v>
      </c>
    </row>
    <row r="131" spans="1:9" ht="30" x14ac:dyDescent="0.25">
      <c r="A131" s="49">
        <v>101</v>
      </c>
      <c r="B131" s="53" t="s">
        <v>128</v>
      </c>
      <c r="C131" s="54" t="s">
        <v>98</v>
      </c>
      <c r="D131" s="49">
        <f>SUM([1]ПКгоП!G101,[1]ПКгоО!G101,[1]ЕмрТер!G104,[1]ЕмрНик!G104,[1]ЕмрВул!G104,[1]ЕмрПио!G104,[1]ЕмрНаг!G104,[1]ЕмрРаз!G104,[1]ЕмрКор!G104,[1]ЕмрЛес!G104,[1]ЕмрСок!G104,[1]ЗАТОВ!G104,[1]УКмрУК!G107,[1]БмрЭ!G105,[1]УБмрУБ!G105,[1]СмрСоб!G104,[1]АмрНикол!G104,[1]Палана!G105,[1]ТмрТиг!G104,[1]КмрОсс!G104,[1]ПмрКам!G104,[1]ОмрТил!G104,[1]УКмрКлюч!G107,[1]УКмрКоз!G107,[1]УБмрАп!G104,[1]УБмрОкт!G104,[1]УБмрОз!G104,[1]ПКгоСав!G101,[1]ЕмрЕ!G102,[1]МмрМ!G105)</f>
        <v>784</v>
      </c>
    </row>
    <row r="132" spans="1:9" ht="30" x14ac:dyDescent="0.25">
      <c r="A132" s="52">
        <v>102</v>
      </c>
      <c r="B132" s="53" t="s">
        <v>129</v>
      </c>
      <c r="C132" s="54" t="s">
        <v>98</v>
      </c>
      <c r="D132" s="49">
        <f>SUM([1]ПКгоП!G102,[1]ПКгоО!G102,[1]ЕмрТер!G105,[1]ЕмрНик!G105,[1]ЕмрВул!G105,[1]ЕмрПио!G105,[1]ЕмрНаг!G105,[1]ЕмрРаз!G105,[1]ЕмрКор!G105,[1]ЕмрЛес!G105,[1]ЕмрСок!G105,[1]ЗАТОВ!G105,[1]УКмрУК!G108,[1]БмрЭ!G106,[1]УБмрУБ!G106,[1]СмрСоб!G105,[1]АмрНикол!G105,[1]Палана!G106,[1]ТмрТиг!G105,[1]КмрОсс!G105,[1]ПмрКам!G105,[1]ОмрТил!G105,[1]УКмрКлюч!G108,[1]УКмрКоз!G108,[1]УБмрАп!G105,[1]УБмрОкт!G105,[1]УБмрОз!G105,[1]ПКгоСав!G102,[1]ЕмрЕ!G103,[1]МмрМ!G106)</f>
        <v>6695</v>
      </c>
    </row>
    <row r="133" spans="1:9" ht="30" x14ac:dyDescent="0.25">
      <c r="A133" s="49">
        <v>103</v>
      </c>
      <c r="B133" s="53" t="s">
        <v>130</v>
      </c>
      <c r="C133" s="54" t="s">
        <v>98</v>
      </c>
      <c r="D133" s="49">
        <f>SUM([1]ПКгоП!G103,[1]ПКгоО!G103,[1]ЕмрТер!G106,[1]ЕмрНик!G106,[1]ЕмрВул!G106,[1]ЕмрПио!G106,[1]ЕмрНаг!G106,[1]ЕмрРаз!G106,[1]ЕмрКор!G106,[1]ЕмрЛес!G106,[1]ЕмрСок!G106,[1]ЗАТОВ!G106,[1]УКмрУК!G109,[1]БмрЭ!G107,[1]УБмрУБ!G107,[1]СмрСоб!G106,[1]АмрНикол!G106,[1]Палана!G107,[1]ТмрТиг!G106,[1]КмрОсс!G106,[1]ПмрКам!G106,[1]ОмрТил!G106,[1]УКмрКлюч!G109,[1]УКмрКоз!G109,[1]УБмрАп!G106,[1]УБмрОкт!G106,[1]УБмрОз!G106,[1]ПКгоСав!G103,[1]ЕмрЕ!G104,[1]МмрМ!G107)</f>
        <v>4683</v>
      </c>
    </row>
    <row r="134" spans="1:9" ht="45" x14ac:dyDescent="0.25">
      <c r="A134" s="52">
        <v>104</v>
      </c>
      <c r="B134" s="53" t="s">
        <v>131</v>
      </c>
      <c r="C134" s="54" t="s">
        <v>98</v>
      </c>
      <c r="D134" s="49">
        <f>SUM([1]ПКгоП!G104,[1]ПКгоО!G104,[1]ЕмрТер!G107,[1]ЕмрНик!G107,[1]ЕмрВул!G107,[1]ЕмрПио!G107,[1]ЕмрНаг!G107,[1]ЕмрРаз!G107,[1]ЕмрКор!G107,[1]ЕмрЛес!G107,[1]ЕмрСок!G107,[1]ЗАТОВ!G107,[1]УКмрУК!G110,[1]БмрЭ!G108,[1]УБмрУБ!G108,[1]СмрСоб!G107,[1]АмрНикол!G107,[1]Палана!G108,[1]ТмрТиг!G107,[1]КмрОсс!G107,[1]ПмрКам!G107,[1]ОмрТил!G107,[1]УКмрКлюч!G110,[1]УКмрКоз!G110,[1]УБмрАп!G107,[1]УБмрОкт!G107,[1]УБмрОз!G107,[1]ПКгоСав!G104,[1]ЕмрЕ!G105,[1]МмрМ!G108)</f>
        <v>102</v>
      </c>
    </row>
    <row r="135" spans="1:9" ht="45" x14ac:dyDescent="0.25">
      <c r="A135" s="49">
        <v>105</v>
      </c>
      <c r="B135" s="53" t="s">
        <v>132</v>
      </c>
      <c r="C135" s="54" t="s">
        <v>98</v>
      </c>
      <c r="D135" s="49">
        <f>SUM([1]ПКгоП!G105,[1]ПКгоО!G105,[1]ЕмрТер!G108,[1]ЕмрНик!G108,[1]ЕмрВул!G108,[1]ЕмрПио!G108,[1]ЕмрНаг!G108,[1]ЕмрРаз!G108,[1]ЕмрКор!G108,[1]ЕмрЛес!G108,[1]ЕмрСок!G108,[1]ЗАТОВ!G108,[1]УКмрУК!G111,[1]БмрЭ!G109,[1]УБмрУБ!G109,[1]СмрСоб!G108,[1]АмрНикол!G108,[1]Палана!G109,[1]ТмрТиг!G108,[1]КмрОсс!G108,[1]ПмрКам!G108,[1]ОмрТил!G108,[1]УКмрКлюч!G111,[1]УКмрКоз!G111,[1]УБмрАп!G108,[1]УБмрОкт!G108,[1]УБмрОз!G108,[1]ПКгоСав!G105,[1]ЕмрЕ!G106,[1]МмрМ!G109)</f>
        <v>222</v>
      </c>
    </row>
    <row r="136" spans="1:9" ht="45" x14ac:dyDescent="0.25">
      <c r="A136" s="52">
        <v>106</v>
      </c>
      <c r="B136" s="53" t="s">
        <v>133</v>
      </c>
      <c r="C136" s="54" t="s">
        <v>98</v>
      </c>
      <c r="D136" s="49">
        <f>SUM([1]ПКгоП!G106,[1]ПКгоО!G106,[1]ЕмрТер!G109,[1]ЕмрНик!G109,[1]ЕмрВул!G109,[1]ЕмрПио!G109,[1]ЕмрНаг!G109,[1]ЕмрРаз!G109,[1]ЕмрКор!G109,[1]ЕмрЛес!G109,[1]ЕмрСок!G109,[1]ЗАТОВ!G109,[1]УКмрУК!G112,[1]БмрЭ!G110,[1]УБмрУБ!G110,[1]СмрСоб!G109,[1]АмрНикол!G109,[1]Палана!G110,[1]ТмрТиг!G109,[1]КмрОсс!G109,[1]ПмрКам!G109,[1]ОмрТил!G109,[1]УКмрКлюч!G112,[1]УКмрКоз!G112,[1]УБмрАп!G109,[1]УБмрОкт!G109,[1]УБмрОз!G109,[1]ПКгоСав!G106,[1]ЕмрЕ!G107,[1]МмрМ!G110)</f>
        <v>2081</v>
      </c>
    </row>
    <row r="137" spans="1:9" ht="105" x14ac:dyDescent="0.25">
      <c r="A137" s="49">
        <v>107</v>
      </c>
      <c r="B137" s="53" t="s">
        <v>134</v>
      </c>
      <c r="C137" s="54" t="s">
        <v>98</v>
      </c>
      <c r="D137" s="49">
        <f>SUM([1]ПКгоП!G107,[1]ПКгоО!G107,[1]ЕмрТер!G110,[1]ЕмрНик!G110,[1]ЕмрВул!G110,[1]ЕмрПио!G110,[1]ЕмрНаг!G110,[1]ЕмрРаз!G110,[1]ЕмрКор!G110,[1]ЕмрЛес!G110,[1]ЕмрСок!G110,[1]ЗАТОВ!G110,[1]УКмрУК!G113,[1]БмрЭ!G111,[1]УБмрУБ!G111,[1]СмрСоб!G110,[1]АмрНикол!G110,[1]Палана!G111,[1]ТмрТиг!G110,[1]КмрОсс!G110,[1]ПмрКам!G110,[1]ОмрТил!G110,[1]УКмрКлюч!G113,[1]УКмрКоз!G113,[1]УБмрАп!G110,[1]УБмрОкт!G110,[1]УБмрОз!G110,[1]ПКгоСав!G107,[1]ЕмрЕ!G108,[1]МмрМ!G111)</f>
        <v>165</v>
      </c>
    </row>
    <row r="138" spans="1:9" ht="60" x14ac:dyDescent="0.25">
      <c r="A138" s="52">
        <v>108</v>
      </c>
      <c r="B138" s="55" t="s">
        <v>135</v>
      </c>
      <c r="C138" s="56" t="s">
        <v>98</v>
      </c>
      <c r="D138" s="49">
        <f>SUM([1]ПКгоП!G108,[1]ПКгоО!G108,[1]ЕмрТер!G111,[1]ЕмрНик!G111,[1]ЕмрВул!G111,[1]ЕмрПио!G111,[1]ЕмрНаг!G111,[1]ЕмрРаз!G111,[1]ЕмрКор!G111,[1]ЕмрЛес!G111,[1]ЕмрСок!G111,[1]ЗАТОВ!G111,[1]УКмрУК!G114,[1]БмрЭ!G112,[1]УБмрУБ!G112,[1]СмрСоб!G111,[1]АмрНикол!G111,[1]Палана!G112,[1]ТмрТиг!G111,[1]КмрОсс!G111,[1]ПмрКам!G111,[1]ОмрТил!G111,[1]УКмрКлюч!G114,[1]УКмрКоз!G114,[1]УБмрАп!G111,[1]УБмрОкт!G111,[1]УБмрОз!G111,[1]ПКгоСав!G108,[1]ЕмрЕ!G109,[1]МмрМ!G112)</f>
        <v>2017</v>
      </c>
    </row>
    <row r="139" spans="1:9" ht="44.25" customHeight="1" x14ac:dyDescent="0.25">
      <c r="A139" s="49">
        <v>109</v>
      </c>
      <c r="B139" s="57" t="s">
        <v>136</v>
      </c>
      <c r="C139" s="54" t="s">
        <v>98</v>
      </c>
      <c r="D139" s="49">
        <f>SUM([1]ПКгоП!G109,[1]ПКгоО!G109,[1]ЕмрТер!G112,[1]ЕмрНик!G112,[1]ЕмрВул!G112,[1]ЕмрПио!G112,[1]ЕмрНаг!G112,[1]ЕмрРаз!G112,[1]ЕмрКор!G112,[1]ЕмрЛес!G112,[1]ЕмрСок!G112,[1]ЗАТОВ!G112,[1]УКмрУК!G115,[1]БмрЭ!G113,[1]УБмрУБ!G113,[1]СмрСоб!G112,[1]АмрНикол!G112,[1]Палана!G113,[1]ТмрТиг!G112,[1]КмрОсс!G112,[1]ПмрКам!G112,[1]ОмрТил!G112,[1]УКмрКлюч!G115,[1]УКмрКоз!G115,[1]УБмрАп!G112,[1]УБмрОкт!G112,[1]УБмрОз!G112,[1]ПКгоСав!G109,[1]ЕмрЕ!G110,[1]МмрМ!G113)</f>
        <v>1826</v>
      </c>
    </row>
    <row r="140" spans="1:9" ht="60" customHeight="1" x14ac:dyDescent="0.25">
      <c r="A140" s="52">
        <v>110</v>
      </c>
      <c r="B140" s="59" t="s">
        <v>138</v>
      </c>
      <c r="C140" s="54" t="s">
        <v>98</v>
      </c>
      <c r="D140" s="49">
        <f>SUM([1]ПКгоП!G110,[1]ПКгоО!G110,[1]ЕмрТер!G113,[1]ЕмрНик!G113,[1]ЕмрВул!G113,[1]ЕмрПио!G113,[1]ЕмрНаг!G113,[1]ЕмрРаз!G113,[1]ЕмрКор!G113,[1]ЕмрЛес!G113,[1]ЕмрСок!G113,[1]ЗАТОВ!G113,[1]УКмрУК!G116,[1]БмрЭ!G114,[1]УБмрУБ!G114,[1]СмрСоб!G113,[1]АмрНикол!G113,[1]Палана!G114,[1]ТмрТиг!G113,[1]КмрОсс!G113,[1]ПмрКам!G113,[1]ОмрТил!G113,[1]УКмрКлюч!G116,[1]УКмрКоз!G116,[1]УБмрАп!G113,[1]УБмрОкт!G113,[1]УБмрОз!G113,[1]ПКгоСав!G110,[1]ЕмрЕ!G111,[1]МмрМ!G114)</f>
        <v>4</v>
      </c>
    </row>
    <row r="141" spans="1:9" ht="60" customHeight="1" x14ac:dyDescent="0.25">
      <c r="A141" s="49"/>
      <c r="B141" s="59" t="s">
        <v>137</v>
      </c>
      <c r="C141" s="54" t="s">
        <v>98</v>
      </c>
      <c r="D141" s="49">
        <f>SUM([1]ПКгоП!G111,[1]ПКгоО!G111,[1]ЕмрТер!G114,[1]ЕмрНик!G114,[1]ЕмрВул!G114,[1]ЕмрПио!G114,[1]ЕмрНаг!G114,[1]ЕмрРаз!G114,[1]ЕмрКор!G114,[1]ЕмрЛес!G114,[1]ЕмрСок!G114,[1]ЗАТОВ!G114,[1]УКмрУК!G117,[1]БмрЭ!G115,[1]УБмрУБ!G115,[1]СмрСоб!G114,[1]АмрНикол!G114,[1]Палана!G115,[1]ТмрТиг!G114,[1]КмрОсс!G114,[1]ПмрКам!G114,[1]ОмрТил!G114,[1]УКмрКлюч!G117,[1]УКмрКоз!G117,[1]УБмрАп!G114,[1]УБмрОкт!G114,[1]УБмрОз!G114,[1]ПКгоСав!G111,[1]ЕмрЕ!G112,[1]МмрМ!G115)</f>
        <v>752</v>
      </c>
    </row>
    <row r="142" spans="1:9" ht="68.25" customHeight="1" x14ac:dyDescent="0.25">
      <c r="A142" s="73">
        <v>111</v>
      </c>
      <c r="B142" s="210" t="s">
        <v>501</v>
      </c>
      <c r="C142" s="56" t="s">
        <v>98</v>
      </c>
      <c r="D142" s="73">
        <f>SUM([1]ПКгоП!G112,[1]ПКгоО!G112,[1]ЕмрТер!G115,[1]ЕмрНик!G115,[1]ЕмрВул!G115,[1]ЕмрПио!G115,[1]ЕмрНаг!G115,[1]ЕмрРаз!G115,[1]ЕмрКор!G115,[1]ЕмрЛес!G115,[1]ЕмрСок!G115,[1]ЗАТОВ!G115,[1]УКмрУК!G118,[1]БмрЭ!G116,[1]УБмрУБ!G116,[1]СмрСоб!G115,[1]АмрНикол!G115,[1]Палана!G116,[1]ТмрТиг!G115,[1]КмрОсс!G115,[1]ПмрКам!G115,[1]ОмрТил!G115,[1]УКмрКлюч!G118,[1]УКмрКоз!G118,[1]УБмрАп!G115,[1]УБмрОкт!G115,[1]УБмрОз!G115,[1]ПКгоСав!G112,[1]ЕмрЕ!G113,[1]МмрМ!G116)</f>
        <v>2077</v>
      </c>
      <c r="I142" s="211"/>
    </row>
    <row r="143" spans="1:9" ht="68.25" customHeight="1" x14ac:dyDescent="0.25">
      <c r="A143" s="52"/>
      <c r="B143" s="212" t="s">
        <v>502</v>
      </c>
      <c r="C143" s="56" t="s">
        <v>98</v>
      </c>
      <c r="D143" s="52">
        <f>SUM([1]КмрОсс!G116,[1]Палана!G117)</f>
        <v>4</v>
      </c>
      <c r="I143" s="213"/>
    </row>
    <row r="144" spans="1:9" ht="68.25" customHeight="1" thickBot="1" x14ac:dyDescent="0.3">
      <c r="A144" s="65"/>
      <c r="B144" s="212" t="s">
        <v>503</v>
      </c>
      <c r="C144" s="56" t="s">
        <v>98</v>
      </c>
      <c r="D144" s="52">
        <f>SUM([1]КмрОсс!G117,[1]Палана!G118)</f>
        <v>0</v>
      </c>
      <c r="I144" s="213"/>
    </row>
    <row r="145" spans="1:9" ht="36.75" customHeight="1" thickBot="1" x14ac:dyDescent="0.3">
      <c r="A145" s="157" t="s">
        <v>139</v>
      </c>
      <c r="B145" s="158"/>
      <c r="C145" s="159"/>
      <c r="D145" s="68">
        <f>SUM(D101:D144)</f>
        <v>44411</v>
      </c>
      <c r="I145" s="214"/>
    </row>
    <row r="146" spans="1:9" ht="30" x14ac:dyDescent="0.25">
      <c r="A146" s="49">
        <v>112</v>
      </c>
      <c r="B146" s="60" t="s">
        <v>140</v>
      </c>
      <c r="C146" s="61" t="s">
        <v>141</v>
      </c>
      <c r="D146" s="49">
        <f>SUM([1]ПКгоП!G113,[1]ПКгоО!G113,[1]ЕмрЕ!G114,[1]ЕмрТер!G116,[1]ЕмрНик!G116,[1]ЕмрВул!G116,[1]ЕмрПио!G116,[1]ЕмрНаг!G116,[1]ЕмрРаз!G116,[1]ЕмрКор!G116,[1]ЕмрЛес!G116,[1]ЕмрСок!G116,[1]ЗАТОВ!G116,[1]МмрМ!G117,[1]УКмрУК!G119,[1]УКмрКлюч!G119,[1]УКмрКоз!G119,[1]БмрЭ!G117,[1]УБмрУБ!G117, [1]УБмрАп!G116,[1]УБмрОкт!G116,[1]УБмрОз!G116,[1]ТмрТиг!G116,[1]Палана!G119,[1]ПмрКам!G116,[1]КмрОсс!G118,[1]ОмрТил!G116,[1]СмрСоб!G116,[1]АмрНикол!G116,[1]ПКгоСав!G113)</f>
        <v>143</v>
      </c>
      <c r="E146" s="62"/>
    </row>
    <row r="147" spans="1:9" ht="75" x14ac:dyDescent="0.25">
      <c r="A147" s="52">
        <v>113</v>
      </c>
      <c r="B147" s="63" t="s">
        <v>142</v>
      </c>
      <c r="C147" s="64" t="s">
        <v>141</v>
      </c>
      <c r="D147" s="49">
        <f>SUM([1]ПКгоП!G114,[1]ПКгоО!G114,[1]ЕмрЕ!G115,[1]ЕмрТер!G117,[1]ЕмрНик!G117,[1]ЕмрВул!G117,[1]ЕмрПио!G117,[1]ЕмрНаг!G117,[1]ЕмрРаз!G117,[1]ЕмрКор!G117,[1]ЕмрЛес!G117,[1]ЕмрСок!G117,[1]ЗАТОВ!G117,[1]МмрМ!G118,[1]УКмрУК!G120,[1]УКмрКлюч!G120,[1]УКмрКоз!G120,[1]БмрЭ!G118,[1]УБмрУБ!G118, [1]УБмрАп!G117,[1]УБмрОкт!G117,[1]УБмрОз!G117,[1]ТмрТиг!G117,[1]Палана!G120,[1]ПмрКам!G117,[1]КмрОсс!G119,[1]ОмрТил!G117,[1]СмрСоб!G117,[1]АмрНикол!G117,[1]ПКгоСав!G114)</f>
        <v>3</v>
      </c>
      <c r="E147" s="62"/>
      <c r="G147" s="58"/>
    </row>
    <row r="148" spans="1:9" ht="30" x14ac:dyDescent="0.25">
      <c r="A148" s="49">
        <v>114</v>
      </c>
      <c r="B148" s="215" t="s">
        <v>143</v>
      </c>
      <c r="C148" s="64" t="s">
        <v>141</v>
      </c>
      <c r="D148" s="49">
        <f>SUM([1]ПКгоСав!G115,[1]ПКгоО!G116,[1]ЕмрЕ!G118,[1]ПКгоП!H116,[1]ЕмрТер!G119,[1]ЕмрНик!G119,[1]ЕмрВул!G119,[1]ЕмрПио!G119,[1]ЕмрНаг!G119,[1]ЕмрКор!G119,[1]ЕмрРаз!G119,[1]ЕмрСок!G119,[1]ЕмрЛес!G119,[1]ЗАТОВ!G119,[1]МмрМ!G119,[1]УКмрУК!G122,[1]УКмрКлюч!G122,[1]УКмрКоз!G122,[1]БмрЭ!G120,[1]УБмрУБ!G120,[1]УБмрАп!G119,[1]УБмрОкт!G119,[1]УБмрОз!G119,[1]СмрСоб!G119,[1]ТмрТиг!G119,[1]Палана!G122,[1]ПмрКам!G119,[1]КмрОсс!G121,[1]ОмрТил!G119,[1]АмрНикол!G119)</f>
        <v>0</v>
      </c>
      <c r="E148" s="62"/>
    </row>
    <row r="149" spans="1:9" ht="60.75" thickBot="1" x14ac:dyDescent="0.3">
      <c r="A149" s="52">
        <v>115</v>
      </c>
      <c r="B149" s="66" t="s">
        <v>144</v>
      </c>
      <c r="C149" s="67" t="s">
        <v>141</v>
      </c>
      <c r="D149" s="49">
        <f>SUM([1]ПКгоСав!G116,[1]ПКгоП!G115,[1]ПКгоО!G115,[1]ЕмрЕ!G117,[1]ЕмрТер!G118,[1]ЕмрНик!G118,[1]ЕмрВул!G118,[1]ЕмрПио!G118,[1]ЕмрНаг!G118,[1]ЕмрКор!G118,[1]ЕмрРаз!G118,[1]ЕмрСок!G118,[1]ЕмрЛес!G118,[1]ЗАТОВ!G118,[1]МмрМ!G153,[1]УКмрУК!G121,[1]УКмрКлюч!G121,[1]УКмрКоз!G121,[1]БмрЭ!G119,[1]УБмрУБ!G119,[1]УБмрАп!G118,[1]УБмрОкт!G118,[1]УБмрОз!G118,[1]ТмрТиг!G118,[1]ПмрКам!G118,[1]Палана!G121,[1]КмрОсс!G120,[1]ОмрТил!G118,[1]СмрСоб!G118,[1]АмрНикол!G118)</f>
        <v>4</v>
      </c>
      <c r="E149" s="62"/>
    </row>
    <row r="150" spans="1:9" ht="33.75" customHeight="1" thickBot="1" x14ac:dyDescent="0.3">
      <c r="A150" s="157" t="s">
        <v>145</v>
      </c>
      <c r="B150" s="158"/>
      <c r="C150" s="159"/>
      <c r="D150" s="68">
        <f>SUM(D146:D149)</f>
        <v>150</v>
      </c>
    </row>
    <row r="151" spans="1:9" ht="135" x14ac:dyDescent="0.25">
      <c r="A151" s="49">
        <v>116</v>
      </c>
      <c r="B151" s="50" t="s">
        <v>146</v>
      </c>
      <c r="C151" s="61" t="s">
        <v>147</v>
      </c>
      <c r="D151" s="49">
        <f>SUM([1]ПКгоП!G117,[1]ПКгоО!G117,[1]ЕмрЕ!G116,[1]ЕмрТер!G120,[1]ЕмрНик!G120,[1]ЕмрВул!G120,[1]ЕмрПио!G120,[1]ЕмрНаг!G120,[1]ЕмрРаз!G120,[1]ЕмрКор!G120,[1]ЕмрЛес!G120,[1]ЕмрСок!G120,[1]ПКгоСав!G117,[1]ЗАТОВ!G143,[1]УБмрУБ!G411,[1]УКмрУК!G413,[1]УБмрОкт!G411)</f>
        <v>1989</v>
      </c>
      <c r="E151" s="62"/>
    </row>
    <row r="152" spans="1:9" ht="30.75" thickBot="1" x14ac:dyDescent="0.3">
      <c r="A152" s="52">
        <v>117</v>
      </c>
      <c r="B152" s="53" t="s">
        <v>148</v>
      </c>
      <c r="C152" s="69" t="s">
        <v>147</v>
      </c>
      <c r="D152" s="49">
        <f>SUM([1]ПКгоП!G118,[1]ПКгоО!G118,[1]ЕмрЕ!G119,[1]ЕмрТер!G121,[1]ЕмрНик!G121,[1]ЕмрВул!G121,[1]ЕмрПио!G121,[1]ЕмрНаг!G121,[1]ЕмрРаз!G121,[1]ЕмрКор!G121,[1]ЕмрЛес!G121,[1]ЕмрСок!G121,[1]ПКгоСав!G118,[1]ЗАТОВ!G144)</f>
        <v>231</v>
      </c>
      <c r="E152" s="62"/>
    </row>
    <row r="153" spans="1:9" ht="33.75" customHeight="1" thickBot="1" x14ac:dyDescent="0.3">
      <c r="A153" s="157" t="s">
        <v>149</v>
      </c>
      <c r="B153" s="160"/>
      <c r="C153" s="161"/>
      <c r="D153" s="68">
        <f>SUM(D151:D152)</f>
        <v>2220</v>
      </c>
    </row>
    <row r="154" spans="1:9" ht="30" x14ac:dyDescent="0.25">
      <c r="A154" s="49">
        <v>118</v>
      </c>
      <c r="B154" s="70" t="s">
        <v>150</v>
      </c>
      <c r="C154" s="60" t="s">
        <v>151</v>
      </c>
      <c r="D154" s="49">
        <f>SUM([1]ПКгоП!G119,[1]ПКгоО!G120,[1]ЕмрЕ!G120,[1]ЕмрТер!G122,[1]ЕмрНик!G122,[1]ЕмрВул!G122,[1]ЕмрПио!G122,[1]ЕмрРаз!G122,[1]ЕмрКор!G122,[1]ЕмрЛес!G122,[1]ЕмрСок!G122,[1]ЗАТОВ!G120,[1]МмрМ!G120,[1]УКмрУК!G123,[1]УКмрКлюч!G123,[1]УКмрКоз!G123,[1]БмрЭ!G121,[1]УБмрУБ!G121, [1]УБмрАп!G120,[1]УБмрОкт!G120,[1]УБмрОз!G120,[1]ТмрТиг!G120,[1]Палана!G124,[1]ПмрКам!G120,[1]КмрОсс!G122,[1]ОмрТил!G120,[1]СмрСоб!G120,[1]АмрНикол!G120,[1]ПКгоСав!G119)</f>
        <v>0</v>
      </c>
      <c r="E154" s="62"/>
    </row>
    <row r="155" spans="1:9" ht="30" x14ac:dyDescent="0.25">
      <c r="A155" s="52">
        <v>119</v>
      </c>
      <c r="B155" s="71" t="s">
        <v>152</v>
      </c>
      <c r="C155" s="72" t="s">
        <v>151</v>
      </c>
      <c r="D155" s="49">
        <f>SUM([1]ПКгоП!G120,[1]ПКгоО!G121,[1]ЕмрЕ!G121,[1]ЕмрТер!G123,[1]ЕмрНик!G123,[1]ЕмрВул!G123,[1]ЕмрПио!G123,[1]ЕмрНаг!G123,[1]ЕмрРаз!G123,[1]ЕмрКор!G123,[1]ЕмрЛес!G123,[1]ЕмрСок!G123,[1]ЗАТОВ!G121,[1]МмрМ!G121,[1]УКмрУК!G124,[1]УКмрКлюч!G124,[1]УКмрКоз!G124,[1]БмрЭ!G122,[1]УБмрУБ!G122, [1]УБмрАп!G121,[1]УБмрОкт!G121,[1]УБмрОз!G121,[1]ТмрТиг!G121,[1]Палана!G125,[1]ПмрКам!G121,[1]КмрОсс!G123,[1]ОмрТил!G121,[1]СмрСоб!G121,[1]АмрНикол!G121,[1]ПКгоСав!G120)</f>
        <v>34</v>
      </c>
      <c r="E155" s="62"/>
    </row>
    <row r="156" spans="1:9" ht="45" x14ac:dyDescent="0.25">
      <c r="A156" s="49">
        <v>120</v>
      </c>
      <c r="B156" s="71" t="s">
        <v>153</v>
      </c>
      <c r="C156" s="72" t="s">
        <v>151</v>
      </c>
      <c r="D156" s="49">
        <f>SUM([1]ПКгоП!G121,[1]ПКгоО!G122,[1]ЕмрЕ!G122,[1]ЕмрТер!G124,[1]ЕмрНик!G124,[1]ЕмрВул!G124,[1]ЕмрПио!G124,[1]ЕмрНаг!G124,[1]ЕмрРаз!G124,[1]ЕмрКор!G124,[1]ЕмрЛес!G124,[1]ЕмрСок!G124,[1]ЗАТОВ!G122,[1]МмрМ!G122,[1]УКмрУК!G125,[1]УКмрКлюч!G125,[1]УКмрКоз!G125,[1]БмрЭ!G123,[1]УБмрУБ!G123, [1]УБмрАп!G122,[1]УБмрОкт!G122,[1]УБмрОз!G122,[1]ТмрТиг!G122,[1]Палана!G126,[1]ПмрКам!G122,[1]КмрОсс!G124,[1]ОмрТил!G122,[1]СмрСоб!G122,[1]АмрНикол!G122,[1]ПКгоСав!G121)</f>
        <v>0</v>
      </c>
      <c r="E156" s="62"/>
    </row>
    <row r="157" spans="1:9" ht="30" x14ac:dyDescent="0.25">
      <c r="A157" s="52">
        <v>121</v>
      </c>
      <c r="B157" s="71" t="s">
        <v>154</v>
      </c>
      <c r="C157" s="72" t="s">
        <v>151</v>
      </c>
      <c r="D157" s="49">
        <f>SUM([1]ПКгоП!G122,[1]ПКгоО!G123,[1]ЕмрЕ!G123,[1]ЕмрТер!G125,[1]ЕмрНик!G125,[1]ЕмрВул!G125,[1]ЕмрПио!G125,[1]ЕмрНаг!G125,[1]ЕмрРаз!G125,[1]ЕмрКор!G125,[1]ЕмрЛес!G125,[1]ЕмрСок!G125,[1]ЗАТОВ!G123,[1]МмрМ!G123,[1]УКмрУК!G126,[1]УКмрКлюч!G126,[1]УКмрКоз!G126,[1]БмрЭ!G124,[1]УБмрУБ!G124, [1]УБмрАп!G123,[1]УБмрОкт!G123,[1]УБмрОз!G123,[1]ТмрТиг!G123,[1]Палана!G127,[1]ПмрКам!G123,[1]КмрОсс!G125,[1]ОмрТил!G123,[1]СмрСоб!G123,[1]АмрНикол!G123,[1]ПКгоСав!G122)</f>
        <v>1</v>
      </c>
      <c r="E157" s="62"/>
    </row>
    <row r="158" spans="1:9" ht="30" x14ac:dyDescent="0.25">
      <c r="A158" s="49">
        <v>122</v>
      </c>
      <c r="B158" s="71" t="s">
        <v>155</v>
      </c>
      <c r="C158" s="72" t="s">
        <v>151</v>
      </c>
      <c r="D158" s="49">
        <f>SUM([1]ПКгоП!G123,[1]ПКгоО!G124,[1]ЕмрЕ!G124,[1]ЕмрТер!G126,[1]ЕмрНик!G126,[1]ЕмрВул!G126,[1]ЕмрПио!G126,[1]ЕмрНаг!G126,[1]ЕмрРаз!G126,[1]ЕмрКор!G126,[1]ЕмрЛес!G126,[1]ЕмрСок!G126,[1]ЗАТОВ!G124,[1]МмрМ!G124,[1]УКмрУК!G127,[1]УКмрКлюч!G127,[1]УКмрКоз!G127,[1]БмрЭ!G125,[1]УБмрУБ!G125, [1]УБмрАп!G124,[1]УБмрОкт!G124,[1]УБмрОз!G124,[1]ТмрТиг!G124,[1]Палана!G128,[1]ПмрКам!G124,[1]КмрОсс!G126,[1]ОмрТил!G124,[1]СмрСоб!G124,[1]АмрНикол!G124,[1]ПКгоСав!G123)</f>
        <v>0</v>
      </c>
      <c r="E158" s="62"/>
    </row>
    <row r="159" spans="1:9" ht="75" x14ac:dyDescent="0.25">
      <c r="A159" s="52">
        <v>123</v>
      </c>
      <c r="B159" s="71" t="s">
        <v>156</v>
      </c>
      <c r="C159" s="72" t="s">
        <v>151</v>
      </c>
      <c r="D159" s="49">
        <f>SUM([1]ПКгоП!G124,[1]ПКгоО!G125,[1]ЕмрЕ!G125,[1]ЕмрТер!G127,[1]ЕмрНик!G127,[1]ЕмрВул!G127,[1]ЕмрПио!G127,[1]ЕмрНаг!G127,[1]ЕмрРаз!G127,[1]ЕмрКор!G127,[1]ЕмрЛес!G127,[1]ЕмрСок!G127,[1]ЗАТОВ!G125,[1]МмрМ!G125,[1]УКмрУК!G128,[1]УКмрКлюч!G128,[1]УКмрКоз!G128,[1]БмрЭ!G126,[1]УБмрУБ!G126, [1]УБмрАп!G125,[1]УБмрОкт!G125,[1]УБмрОз!G125,[1]ТмрТиг!G125,[1]Палана!G129,[1]ПмрКам!G125,[1]КмрОсс!G127,[1]ОмрТил!G125,[1]СмрСоб!G125,[1]АмрНикол!G125,[1]ПКгоСав!G124)</f>
        <v>4</v>
      </c>
      <c r="E159" s="62"/>
    </row>
    <row r="160" spans="1:9" ht="30" x14ac:dyDescent="0.25">
      <c r="A160" s="49">
        <v>124</v>
      </c>
      <c r="B160" s="71" t="s">
        <v>157</v>
      </c>
      <c r="C160" s="72" t="s">
        <v>151</v>
      </c>
      <c r="D160" s="49">
        <f>SUM([1]ПКгоП!G125,[1]ПКгоО!G126,[1]ЕмрЕ!G126,[1]ЕмрТер!G128,[1]ЕмрНик!G128,[1]ЕмрВул!G128,[1]ЕмрПио!G128,[1]ЕмрНаг!G128,[1]ЕмрРаз!G128,[1]ЕмрКор!G128,[1]ЕмрЛес!G128,[1]ЕмрСок!G128,[1]ЗАТОВ!G126,[1]МмрМ!G126,[1]УКмрУК!G129,[1]УКмрКлюч!G129,[1]УКмрКоз!G129,[1]БмрЭ!G127,[1]УБмрУБ!G127, [1]УБмрАп!G126,[1]УБмрОкт!G126,[1]УБмрОз!G126,[1]ТмрТиг!G126,[1]Палана!G130,[1]ПмрКам!G126,[1]КмрОсс!G128,[1]ОмрТил!G126,[1]СмрСоб!G126,[1]АмрНикол!G126,[1]ПКгоСав!G125)</f>
        <v>1</v>
      </c>
      <c r="E160" s="62"/>
    </row>
    <row r="161" spans="1:5" ht="45" x14ac:dyDescent="0.25">
      <c r="A161" s="52">
        <v>125</v>
      </c>
      <c r="B161" s="71" t="s">
        <v>158</v>
      </c>
      <c r="C161" s="72" t="s">
        <v>151</v>
      </c>
      <c r="D161" s="49">
        <f>SUM([1]ПКгоП!G126,[1]ПКгоО!G127,[1]ЕмрЕ!G127,[1]ЕмрТер!G129,[1]ЕмрНик!G129,[1]ЕмрВул!G129,[1]ЕмрПио!G129,[1]ЕмрНаг!G129,[1]ЕмрРаз!G129,[1]ЕмрКор!G129,[1]ЕмрЛес!G129,[1]ЕмрСок!G129,[1]ЗАТОВ!G127,[1]МмрМ!G127,[1]УКмрУК!G130,[1]УКмрКлюч!G130,[1]УКмрКоз!G130,[1]БмрЭ!G128,[1]УБмрУБ!G128, [1]УБмрАп!G127,[1]УБмрОкт!G127,[1]УБмрОз!G127,[1]ТмрТиг!G127,[1]Палана!G131,[1]ПмрКам!G127,[1]КмрОсс!G129,[1]ОмрТил!G127,[1]СмрСоб!G127,[1]АмрНикол!G127,[1]ПКгоСав!G126)</f>
        <v>0</v>
      </c>
      <c r="E161" s="62"/>
    </row>
    <row r="162" spans="1:5" ht="30" x14ac:dyDescent="0.25">
      <c r="A162" s="49">
        <v>126</v>
      </c>
      <c r="B162" s="71" t="s">
        <v>159</v>
      </c>
      <c r="C162" s="72" t="s">
        <v>151</v>
      </c>
      <c r="D162" s="49">
        <f>SUM([1]ПКгоП!G127,[1]ПКгоО!G128,[1]ЕмрЕ!G128,[1]ЕмрТер!G130,[1]ЕмрНик!G130,[1]ЕмрВул!G130,[1]ЕмрПио!G130,[1]ЕмрНаг!G130,[1]ЕмрРаз!G130,[1]ЕмрКор!G130,[1]ЕмрЛес!G130,[1]ЕмрСок!G130,[1]ЗАТОВ!G128,[1]МмрМ!G128,[1]УКмрУК!G131,[1]УКмрКлюч!G131,[1]УКмрКоз!G131,[1]БмрЭ!G129,[1]УБмрУБ!G129, [1]УБмрАп!G128,[1]УБмрОкт!G128,[1]УБмрОз!G128,[1]ТмрТиг!G128,[1]Палана!G132,[1]ПмрКам!G128,[1]КмрОсс!G130,[1]ОмрТил!G128,[1]СмрСоб!G128,[1]АмрНикол!G128,[1]ПКгоСав!G127)</f>
        <v>0</v>
      </c>
      <c r="E162" s="62"/>
    </row>
    <row r="163" spans="1:5" ht="30" x14ac:dyDescent="0.25">
      <c r="A163" s="52">
        <v>127</v>
      </c>
      <c r="B163" s="71" t="s">
        <v>160</v>
      </c>
      <c r="C163" s="72" t="s">
        <v>151</v>
      </c>
      <c r="D163" s="49">
        <f>SUM([1]ПКгоП!G128,[1]ПКгоО!G129,[1]ЕмрЕ!G129,[1]ЕмрТер!G131,[1]ЕмрНик!G131,[1]ЕмрВул!G131,[1]ЕмрПио!G131,[1]ЕмрНаг!G131,[1]ЕмрРаз!G131,[1]ЕмрКор!G131,[1]ЕмрЛес!G131,[1]ЕмрСок!G131,[1]ЗАТОВ!G129,[1]МмрМ!G129,[1]УКмрУК!G132,[1]УКмрКлюч!G132,[1]УКмрКоз!G132,[1]БмрЭ!G130,[1]УБмрУБ!G130, [1]УБмрАп!G129,[1]УБмрОкт!G129,[1]УБмрОз!G129,[1]ТмрТиг!G129,[1]Палана!G133,[1]ПмрКам!G129,[1]КмрОсс!G131,[1]ОмрТил!G129,[1]СмрСоб!G129,[1]АмрНикол!G129,[1]ПКгоСав!G128)</f>
        <v>0</v>
      </c>
      <c r="E163" s="62"/>
    </row>
    <row r="164" spans="1:5" ht="150" x14ac:dyDescent="0.25">
      <c r="A164" s="49">
        <v>128</v>
      </c>
      <c r="B164" s="71" t="s">
        <v>161</v>
      </c>
      <c r="C164" s="72" t="s">
        <v>151</v>
      </c>
      <c r="D164" s="49">
        <f>SUM([1]ПКгоП!G129,[1]ПКгоО!G130,[1]ЕмрЕ!G130,[1]ЕмрТер!G132,[1]ЕмрНик!G132,[1]ЕмрВул!G132,[1]ЕмрПио!G132,[1]ЕмрНаг!G132,[1]ЕмрРаз!G132,[1]ЕмрКор!G132,[1]ЕмрЛес!G132,[1]ЕмрСок!G132,[1]ЗАТОВ!G130,[1]МмрМ!G130,[1]УКмрУК!G133,[1]УКмрКлюч!G133,[1]УКмрКоз!G133,[1]БмрЭ!G131,[1]УБмрУБ!G131, [1]УБмрАп!G130,[1]УБмрОкт!G130,[1]УБмрОз!G130,[1]ТмрТиг!G130,[1]Палана!G134,[1]ПмрКам!G130,[1]КмрОсс!G132,[1]ОмрТил!G130,[1]СмрСоб!G130,[1]АмрНикол!G130,[1]ПКгоСав!G129)</f>
        <v>0</v>
      </c>
      <c r="E164" s="62"/>
    </row>
    <row r="165" spans="1:5" ht="45" x14ac:dyDescent="0.25">
      <c r="A165" s="52">
        <v>129</v>
      </c>
      <c r="B165" s="71" t="s">
        <v>162</v>
      </c>
      <c r="C165" s="72" t="s">
        <v>151</v>
      </c>
      <c r="D165" s="49">
        <f>SUM([1]ПКгоП!G130,[1]ПКгоО!G131,[1]ЕмрЕ!G131,[1]ЕмрТер!G133,[1]ЕмрНик!G133,[1]ЕмрВул!G133,[1]ЕмрПио!G133,[1]ЕмрНаг!G133,[1]ЕмрРаз!G133,[1]ЕмрКор!G133,[1]ЕмрЛес!G133,[1]ЕмрСок!G133,[1]ЗАТОВ!G131,[1]МмрМ!G131,[1]УКмрУК!G134,[1]УКмрКлюч!G134,[1]УКмрКоз!G134,[1]БмрЭ!G132,[1]УБмрУБ!G132, [1]УБмрАп!G131,[1]УБмрОкт!G131,[1]УБмрОз!G131,[1]ТмрТиг!G131,[1]Палана!G135,[1]ПмрКам!G131,[1]КмрОсс!G133,[1]ОмрТил!G131,[1]СмрСоб!G131,[1]АмрНикол!G131,[1]ПКгоСав!G130)</f>
        <v>0</v>
      </c>
      <c r="E165" s="62"/>
    </row>
    <row r="166" spans="1:5" ht="75" x14ac:dyDescent="0.25">
      <c r="A166" s="216">
        <v>130</v>
      </c>
      <c r="B166" s="57" t="s">
        <v>163</v>
      </c>
      <c r="C166" s="71" t="s">
        <v>151</v>
      </c>
      <c r="D166" s="52">
        <f>SUM([1]ПКгоП!G131,[1]ПКгоО!G132,[1]ЕмрЕ!G132,[1]ЕмрТер!G134,[1]ЕмрНик!G134,[1]ЕмрВул!G134,[1]ЕмрПио!G134,[1]ЕмрНаг!G134,[1]ЕмрРаз!G134,[1]ЕмрКор!G134,[1]ЕмрЛес!G134,[1]ЕмрСок!G134,[1]ЗАТОВ!G132,[1]МмрМ!G132,[1]УКмрУК!G135,[1]УКмрКлюч!G135,[1]УКмрКоз!G135,[1]БмрЭ!G133,[1]УБмрУБ!G133, [1]УБмрАп!G132,[1]УБмрОкт!G132,[1]УБмрОз!G132,[1]ТмрТиг!G132,[1]Палана!G136,[1]ПмрКам!G132,[1]КмрОсс!G134,[1]ОмрТил!G132,[1]СмрСоб!G132,[1]АмрНикол!G132,[1]ПКгоСав!G131)</f>
        <v>0</v>
      </c>
      <c r="E166" s="62"/>
    </row>
    <row r="167" spans="1:5" ht="30.75" thickBot="1" x14ac:dyDescent="0.3">
      <c r="A167" s="217"/>
      <c r="B167" s="218" t="s">
        <v>504</v>
      </c>
      <c r="C167" s="71" t="s">
        <v>151</v>
      </c>
      <c r="D167" s="52">
        <f>SUM([1]ПКгоП!G132,[1]ПКгоО!G133,[1]ЕмрЕ!G133,[1]ЕмрТер!G135,[1]ЕмрНик!G135,[1]ЕмрВул!G135,[1]ЕмрПио!G135,[1]ЕмрНаг!G135,[1]ЕмрРаз!G135,[1]ЕмрКор!G135,[1]ЕмрЛес!G135,[1]ЕмрСок!G135,[1]ЗАТОВ!G133,[1]МмрМ!G133,[1]УКмрУК!G136,[1]УКмрКлюч!G136,[1]УКмрКоз!G136,[1]БмрЭ!G134,[1]УБмрУБ!G134, [1]УБмрАп!G133,[1]УБмрОкт!G133,[1]УБмрОз!G133,[1]ТмрТиг!G133,[1]Палана!G137,[1]ПмрКам!G133,[1]КмрОсс!G135,[1]ОмрТил!G133,[1]СмрСоб!G133,[1]АмрНикол!G133,[1]ПКгоСав!G132)</f>
        <v>0</v>
      </c>
      <c r="E167" s="62"/>
    </row>
    <row r="168" spans="1:5" ht="33.75" customHeight="1" thickBot="1" x14ac:dyDescent="0.3">
      <c r="A168" s="157" t="s">
        <v>164</v>
      </c>
      <c r="B168" s="158"/>
      <c r="C168" s="159"/>
      <c r="D168" s="68">
        <f>SUM(D154:D167)</f>
        <v>40</v>
      </c>
    </row>
    <row r="169" spans="1:5" ht="45.75" thickBot="1" x14ac:dyDescent="0.3">
      <c r="A169" s="73">
        <v>131</v>
      </c>
      <c r="B169" s="74" t="s">
        <v>165</v>
      </c>
      <c r="C169" s="75" t="s">
        <v>166</v>
      </c>
      <c r="D169" s="73">
        <f>SUM([1]ПКгоП!G133,[1]ПКгоО!G134,[1]ЕмрЕ!G134,[1]ЕмрТер!G136,[1]ЕмрНик!G136,[1]ЕмрВул!G136,[1]ЕмрПио!G136,[1]ЕмрНаг!G136,[1]ЕмрРаз!G136,[1]ЕмрКор!G136,[1]ЕмрЛес!G136,[1]ЕмрСок!G136,[1]ЗАТОВ!G134,[1]МмрМ!G134,[1]УКмрУК!G137,[1]УКмрКлюч!G137,[1]УКмрКоз!G137,[1]БмрЭ!G135,[1]УБмрУБ!G135, [1]УБмрАп!G134,[1]УБмрОкт!G134,[1]УБмрОз!G134,[1]ТмрТиг!G134,[1]Палана!G138,[1]ПмрКам!G134,[1]КмрОсс!G136,[1]ОмрТил!G134,[1]СмрСоб!G134,[1]АмрНикол!G134,[1]ПКгоСав!G133)</f>
        <v>10</v>
      </c>
      <c r="E169" s="62"/>
    </row>
    <row r="170" spans="1:5" ht="33.75" customHeight="1" thickBot="1" x14ac:dyDescent="0.3">
      <c r="A170" s="157" t="s">
        <v>167</v>
      </c>
      <c r="B170" s="158"/>
      <c r="C170" s="159"/>
      <c r="D170" s="68">
        <f>SUM(D169)</f>
        <v>10</v>
      </c>
    </row>
    <row r="171" spans="1:5" ht="45.75" thickBot="1" x14ac:dyDescent="0.3">
      <c r="A171" s="73">
        <v>132</v>
      </c>
      <c r="B171" s="76" t="s">
        <v>168</v>
      </c>
      <c r="C171" s="77" t="s">
        <v>169</v>
      </c>
      <c r="D171" s="73">
        <f>SUM([1]ПКгоП!G134,[1]ПКгоО!G135,[1]ЕмрЕ!G135,[1]ЕмрТер!G137,[1]ЕмрНик!G137,[1]ЕмрВул!G137,[1]ЕмрПио!G137,[1]ЕмрНаг!G137,[1]ЕмрРаз!G137,[1]ЕмрКор!G137,[1]ЕмрЛес!G137,[1]ЕмрСок!G137,[1]ЗАТОВ!G135,[1]МмрМ!G135,[1]УКмрУК!G138,[1]УКмрКлюч!G138,[1]УКмрКоз!G138,[1]БмрЭ!G136,[1]УБмрУБ!G136, [1]УБмрАп!G135,[1]УБмрОкт!G135,[1]УБмрОз!G135,[1]ТмрТиг!G135,[1]Палана!G139,[1]ПмрКам!G135,[1]КмрОсс!G137,[1]ОмрТил!G135,[1]СмрСоб!G135,[1]АмрНикол!G135,[1]ПКгоСав!G134)</f>
        <v>1</v>
      </c>
      <c r="E171" s="62"/>
    </row>
    <row r="172" spans="1:5" ht="33.75" customHeight="1" thickBot="1" x14ac:dyDescent="0.3">
      <c r="A172" s="157" t="s">
        <v>170</v>
      </c>
      <c r="B172" s="158"/>
      <c r="C172" s="159"/>
      <c r="D172" s="68">
        <f>SUM(D171)</f>
        <v>1</v>
      </c>
    </row>
    <row r="173" spans="1:5" ht="45.75" thickBot="1" x14ac:dyDescent="0.3">
      <c r="A173" s="65">
        <v>133</v>
      </c>
      <c r="B173" s="78" t="s">
        <v>171</v>
      </c>
      <c r="C173" s="77" t="s">
        <v>172</v>
      </c>
      <c r="D173" s="65">
        <f>SUM([1]ПКгоП!G135,[1]ПКгоО!G136,[1]ЕмрЕ!G136,[1]ЕмрТер!G138,[1]ЕмрНик!G138,[1]ЕмрВул!G138,[1]ЕмрПио!G138,[1]ЕмрНаг!G138,[1]ЕмрРаз!G138,[1]ЕмрКор!G138,[1]ЕмрЛес!G138,[1]ЕмрСок!G138,[1]ЗАТОВ!G136,[1]МмрМ!G136,[1]УКмрУК!G139,[1]УКмрКлюч!G139,[1]УКмрКоз!G139,[1]БмрЭ!G137,[1]УБмрУБ!G137, [1]УБмрАп!G136,[1]УБмрОкт!G136,[1]УБмрОз!G136,[1]ТмрТиг!G136,[1]Палана!G140,[1]ПмрКам!G136,[1]КмрОсс!G138,[1]ОмрТил!G136,[1]СмрСоб!G136,[1]АмрНикол!G136,[1]ПКгоСав!G135)</f>
        <v>1</v>
      </c>
    </row>
    <row r="174" spans="1:5" ht="33.75" customHeight="1" thickBot="1" x14ac:dyDescent="0.3">
      <c r="A174" s="157" t="s">
        <v>173</v>
      </c>
      <c r="B174" s="158"/>
      <c r="C174" s="159"/>
      <c r="D174" s="68">
        <f>SUM(D173)</f>
        <v>1</v>
      </c>
    </row>
    <row r="175" spans="1:5" ht="45" x14ac:dyDescent="0.25">
      <c r="A175" s="52">
        <v>134</v>
      </c>
      <c r="B175" s="53" t="s">
        <v>174</v>
      </c>
      <c r="C175" s="69" t="s">
        <v>175</v>
      </c>
      <c r="D175" s="49">
        <f>SUM([1]ПКгоП!G136,[1]ПКгоО!G137,[1]ЕмрЕ!G137,[1]ЕмрТер!G139,[1]ЕмрНик!G139,[1]ЕмрВул!G139,[1]ЕмрПио!G139,[1]ЕмрНаг!G139,[1]ЕмрРаз!G139,[1]ЕмрКор!G139,[1]ЕмрЛес!G139,[1]ЕмрСок!G139,[1]ЗАТОВ!G137,[1]МмрМ!G137,[1]УКмрУК!G140,[1]УКмрКлюч!G140,[1]УКмрКоз!G140,[1]БмрЭ!G138,[1]УБмрУБ!G138,[1]УБмрАп!G137,[1]УБмрОкт!G137,[1]УБмрОз!G137,[1]ТмрТиг!G137,[1]Палана!G141,[1]ПмрКам!G137,[1]КмрОсс!G139,[1]ОмрТил!G137,[1]СмрСоб!G137,[1]АмрНикол!G137,[1]ПКгоСав!G136)</f>
        <v>0</v>
      </c>
    </row>
    <row r="176" spans="1:5" ht="75" x14ac:dyDescent="0.25">
      <c r="A176" s="52">
        <v>135</v>
      </c>
      <c r="B176" s="53" t="s">
        <v>176</v>
      </c>
      <c r="C176" s="69" t="s">
        <v>175</v>
      </c>
      <c r="D176" s="49">
        <f>SUM([1]ПКгоП!G137,[1]ПКгоО!G138,[1]ЕмрЕ!G138,[1]ЕмрТер!G140,[1]ЕмрНик!G140,[1]ЕмрВул!G140,[1]ЕмрПио!G140,[1]ЕмрНаг!G140,[1]ЕмрРаз!G140,[1]ЕмрКор!G140,[1]ЕмрЛес!G140,[1]ЕмрСок!G140,[1]ЗАТОВ!G138,[1]МмрМ!G138,[1]УКмрУК!G141,[1]УКмрКлюч!G141,[1]УКмрКоз!G141,[1]БмрЭ!G139,[1]УБмрУБ!G139,[1]УБмрАп!G138,[1]УБмрОкт!G138,[1]УБмрОз!G138,[1]ТмрТиг!G138,[1]Палана!G142,[1]ПмрКам!G138,[1]КмрОсс!G140,[1]ОмрТил!G138,[1]СмрСоб!G138,[1]АмрНикол!G138,[1]ПКгоСав!G137)</f>
        <v>0</v>
      </c>
      <c r="E176" s="62"/>
    </row>
    <row r="177" spans="1:5" ht="75" x14ac:dyDescent="0.25">
      <c r="A177" s="52">
        <v>136</v>
      </c>
      <c r="B177" s="53" t="s">
        <v>177</v>
      </c>
      <c r="C177" s="69" t="s">
        <v>175</v>
      </c>
      <c r="D177" s="49">
        <f>SUM([1]ПКгоП!G138,[1]ПКгоО!G139,[1]ЕмрЕ!G139,[1]ЕмрТер!G141,[1]ЕмрНик!G141,[1]ЕмрВул!G141,[1]ЕмрПио!G141,[1]ЕмрНаг!G141,[1]ЕмрРаз!G141,[1]ЕмрКор!G141,[1]ЕмрЛес!G141,[1]ЕмрСок!G141,[1]ЗАТОВ!G139,[1]МмрМ!G139,[1]УКмрУК!G142,[1]УКмрКлюч!G142,[1]УКмрКоз!G142,[1]БмрЭ!G140,[1]УБмрУБ!G140,[1]УБмрАп!G139,[1]УБмрОкт!G139,[1]УБмрОз!G139,[1]ТмрТиг!G139,[1]Палана!G143,[1]ПмрКам!G139,[1]КмрОсс!G141,[1]ОмрТил!G139,[1]СмрСоб!G139,[1]АмрНикол!G139,[1]ПКгоСав!G138)</f>
        <v>0</v>
      </c>
    </row>
    <row r="178" spans="1:5" ht="60" x14ac:dyDescent="0.25">
      <c r="A178" s="52">
        <v>137</v>
      </c>
      <c r="B178" s="53" t="s">
        <v>178</v>
      </c>
      <c r="C178" s="69" t="s">
        <v>175</v>
      </c>
      <c r="D178" s="49">
        <f>SUM([1]ПКгоП!G139,[1]ПКгоО!G140,[1]ЕмрЕ!G140,[1]ЕмрТер!G142,[1]ЕмрНик!G142,[1]ЕмрВул!G142,[1]ЕмрПио!G142,[1]ЕмрНаг!G142,[1]ЕмрРаз!G142,[1]ЕмрКор!G142,[1]ЕмрЛес!G142,[1]ЕмрСок!G142,[1]ЗАТОВ!G140,[1]МмрМ!G140,[1]УКмрУК!G143,[1]УКмрКлюч!G143,[1]УКмрКоз!G143,[1]БмрЭ!G141,[1]УБмрУБ!G141,[1]УБмрАп!G140,[1]УБмрОкт!G140,[1]УБмрОз!G140,[1]ТмрТиг!G140,[1]Палана!G144,[1]ПмрКам!G140,[1]КмрОсс!G142,[1]ОмрТил!G140,[1]СмрСоб!G140,[1]АмрНикол!G140,[1]ПКгоСав!G139)</f>
        <v>1</v>
      </c>
      <c r="E178" s="62"/>
    </row>
    <row r="179" spans="1:5" ht="75.75" thickBot="1" x14ac:dyDescent="0.3">
      <c r="A179" s="52">
        <v>138</v>
      </c>
      <c r="B179" s="53" t="s">
        <v>179</v>
      </c>
      <c r="C179" s="69" t="s">
        <v>175</v>
      </c>
      <c r="D179" s="49">
        <f>SUM([1]ПКгоП!G140,[1]ПКгоО!G141,[1]ЕмрЕ!G141,[1]ЕмрТер!G143,[1]ЕмрНик!G143,[1]ЕмрВул!G143,[1]ЕмрПио!G143,[1]ЕмрНаг!G143,[1]ЕмрРаз!G143,[1]ЕмрКор!G143,[1]ЕмрЛес!G143,[1]ЕмрСок!G143,[1]ЗАТОВ!G141,[1]МмрМ!G141,[1]УКмрУК!G144,[1]УКмрКлюч!G144,[1]УКмрКоз!G144,[1]БмрЭ!G142,[1]УБмрУБ!G142,[1]УБмрАп!G141,[1]УБмрОкт!G141,[1]УБмрОз!G141,[1]ТмрТиг!G141,[1]Палана!G145,[1]ПмрКам!G141,[1]КмрОсс!G143,[1]ОмрТил!G141,[1]СмрСоб!G141,[1]АмрНикол!G141,[1]ПКгоСав!G140)</f>
        <v>0</v>
      </c>
    </row>
    <row r="180" spans="1:5" ht="33.75" customHeight="1" thickBot="1" x14ac:dyDescent="0.3">
      <c r="A180" s="157" t="s">
        <v>180</v>
      </c>
      <c r="B180" s="158"/>
      <c r="C180" s="159"/>
      <c r="D180" s="68">
        <f>SUM(D175:D179,)</f>
        <v>1</v>
      </c>
    </row>
    <row r="181" spans="1:5" ht="90.75" thickBot="1" x14ac:dyDescent="0.3">
      <c r="A181" s="73">
        <v>139</v>
      </c>
      <c r="B181" s="79" t="s">
        <v>181</v>
      </c>
      <c r="C181" s="77" t="s">
        <v>182</v>
      </c>
      <c r="D181" s="73">
        <f>SUM([1]ПКгоП!G141,[1]ПКгоО!G142,[1]ЕмрЕ!G142,[1]ЕмрТер!G144,[1]ЕмрНик!G144,[1]ЕмрВул!G144,[1]ЕмрПио!G144,[1]ЕмрНаг!G144,[1]ЕмрРаз!G144,[1]ЕмрКор!G144,[1]ЕмрЛес!G144,[1]ЕмрСок!G144,[1]ЗАТОВ!G142,[1]МмрМ!G142,[1]УКмрУК!G145,[1]УКмрКлюч!G145,[1]УКмрКоз!G145,[1]БмрЭ!G143,[1]УБмрУБ!G143,[1]УБмрАп!G142,[1]УБмрОкт!G142,[1]УБмрОз!G142,[1]ТмрТиг!G142,[1]Палана!G146,[1]ПмрКам!G142,[1]КмрОсс!G144,[1]ОмрТил!G142,[1]СмрСоб!G142,[1]АмрНикол!G142,[1]ПКгоСав!G141)</f>
        <v>1</v>
      </c>
      <c r="E181" s="62"/>
    </row>
    <row r="182" spans="1:5" ht="33.75" customHeight="1" thickBot="1" x14ac:dyDescent="0.3">
      <c r="A182" s="157" t="s">
        <v>183</v>
      </c>
      <c r="B182" s="158"/>
      <c r="C182" s="159"/>
      <c r="D182" s="68">
        <f>SUM(D181)</f>
        <v>1</v>
      </c>
    </row>
    <row r="183" spans="1:5" ht="45" customHeight="1" thickBot="1" x14ac:dyDescent="0.3">
      <c r="A183" s="219">
        <v>140</v>
      </c>
      <c r="B183" s="80" t="s">
        <v>184</v>
      </c>
      <c r="C183" s="80" t="s">
        <v>185</v>
      </c>
      <c r="D183" s="81">
        <f>SUM([1]ПКгоСав!G411,[1]ПКгоП!G411,[1]ПКгоО!G412,[1]ЕмрЕ!G396,[1]ЕмрТер!G376,[1]ЕмрНик!G376,[1]ЕмрВул!G376,[1]ЕмрПио!G376,[1]ЕмрНаг!G376,[1]ЕмрРаз!G376,[1]ЕмрКор!G376,[1]ЕмрСок!G376,[1]ЕмрЛес!G376,[1]ЗАТОВ!G409,[1]МмрМ!G375,[1]УКмрУК!G377,[1]УКмрКлюч!G377,[1]УКмрКоз!G377,[1]БмрЭ!G375,[1]УБмрУБ!G375,[1]УБмрАп!G374,[1]УБмрОкт!G374,[1]УБмрОз!G374,[1]ТмрТиг!G392,[1]ПмрКам!G375,[1]Палана!G378,[1]КмрОсс!G379,[1]ОмрТил!G383,[1]СмрСоб!G374,[1]АмрНикол!G374)</f>
        <v>0</v>
      </c>
      <c r="E183" s="62"/>
    </row>
    <row r="184" spans="1:5" ht="33.75" customHeight="1" thickBot="1" x14ac:dyDescent="0.3">
      <c r="A184" s="157" t="s">
        <v>185</v>
      </c>
      <c r="B184" s="160"/>
      <c r="C184" s="161"/>
      <c r="D184" s="68">
        <f>SUM(D183)</f>
        <v>0</v>
      </c>
    </row>
    <row r="185" spans="1:5" ht="36.75" customHeight="1" thickBot="1" x14ac:dyDescent="0.3">
      <c r="A185" s="162" t="s">
        <v>186</v>
      </c>
      <c r="B185" s="163"/>
      <c r="C185" s="164"/>
      <c r="D185" s="82">
        <f>SUM(D180,D174,D172,D170,D168,D153,D150,D145,D182,D184)</f>
        <v>46835</v>
      </c>
    </row>
    <row r="186" spans="1:5" ht="30" x14ac:dyDescent="0.25">
      <c r="A186" s="83">
        <v>141</v>
      </c>
      <c r="B186" s="84" t="s">
        <v>187</v>
      </c>
      <c r="C186" s="85" t="s">
        <v>188</v>
      </c>
      <c r="D186" s="86">
        <f>SUM([1]ПКгоСав!G142,[1]ПКгоП!G142,[1]ПКгоО!G143,[1]ЕмрЕ!G416,[1]ЕмрТер!G396,[1]ЕмрНик!G396,[1]ЕмрВул!G396,[1]ЕмрПио!G396,[1]ЕмрНаг!G396,[1]ЕмрКор!G396,[1]ЕмрРаз!G396,[1]ЕмрСок!G396,[1]ЕмрЛес!G396,[1]ЗАТОВ!G418,[1]МмрМ!G395,[1]УКмрУК!G397,[1]УКмрКлюч!G397,[1]УКмрКоз!G397,[1]БмрЭ!G395,[1]УБмрУБ!G395,[1]УБмрАп!G394,[1]УБмрОкт!G394,[1]ТмрТиг!G412,[1]УБмрОз!G394,[1]ПмрКам!G395,[1]Палана!G398,[1]КмрОсс!G399,[1]ОмрТил!G403,[1]СмрСоб!G394,[1]АмрНикол!G394)</f>
        <v>3</v>
      </c>
    </row>
    <row r="187" spans="1:5" ht="60" x14ac:dyDescent="0.25">
      <c r="A187" s="83">
        <v>142</v>
      </c>
      <c r="B187" s="84" t="s">
        <v>189</v>
      </c>
      <c r="C187" s="85" t="s">
        <v>188</v>
      </c>
      <c r="D187" s="86">
        <f>SUM([1]ПКгоСав!G143,[1]ПКгоП!G143,[1]ПКгоО!G144,[1]ЕмрЕ!G417,[1]ЕмрТер!G397,[1]ЕмрНик!G397,[1]ЕмрВул!G397,[1]ЕмрПио!G397,[1]ЕмрНаг!G397,[1]ЕмрКор!G397,[1]ЕмрРаз!G397,[1]ЕмрСок!G397,[1]ЕмрЛес!G397,[1]ЗАТОВ!G419,[1]МмрМ!G396,[1]УКмрУК!G398,[1]УКмрКлюч!G398,[1]УКмрКоз!G398,[1]БмрЭ!G396,[1]УБмрУБ!G396,[1]УБмрАп!G395,[1]УБмрОкт!G395,[1]ТмрТиг!G413,[1]УБмрОз!G395,[1]ПмрКам!G396,[1]Палана!G399,[1]КмрОсс!G400,[1]ОмрТил!G404,[1]СмрСоб!G395,[1]АмрНикол!G395)</f>
        <v>14</v>
      </c>
    </row>
    <row r="188" spans="1:5" ht="30" x14ac:dyDescent="0.25">
      <c r="A188" s="83">
        <v>143</v>
      </c>
      <c r="B188" s="84" t="s">
        <v>190</v>
      </c>
      <c r="C188" s="85" t="s">
        <v>188</v>
      </c>
      <c r="D188" s="86">
        <f>SUM([1]ПКгоСав!G144,[1]ПКгоП!G144,[1]ПКгоО!G145,[1]ЕмрЕ!G418,[1]ЕмрТер!G398,[1]ЕмрНик!G398,[1]ЕмрВул!G398,[1]ЕмрПио!G398,[1]ЕмрНаг!G398,[1]ЕмрКор!G398,[1]ЕмрРаз!G398,[1]ЕмрСок!G398,[1]ЕмрЛес!G398,[1]ЗАТОВ!G420,[1]МмрМ!G397,[1]УКмрУК!G399,[1]УКмрКлюч!G399,[1]УКмрКоз!G399,[1]БмрЭ!G397,[1]УБмрУБ!G397,[1]УБмрАп!G396,[1]УБмрОкт!G396,[1]ТмрТиг!G414,[1]УБмрОз!G396,[1]ПмрКам!G397,[1]Палана!G400,[1]КмрОсс!G401,[1]ОмрТил!G405,[1]СмрСоб!G396,[1]АмрНикол!G396)</f>
        <v>4</v>
      </c>
    </row>
    <row r="189" spans="1:5" ht="30" x14ac:dyDescent="0.25">
      <c r="A189" s="83">
        <v>144</v>
      </c>
      <c r="B189" s="87" t="s">
        <v>191</v>
      </c>
      <c r="C189" s="85" t="s">
        <v>188</v>
      </c>
      <c r="D189" s="86">
        <f>SUM([1]ПКгоСав!G145,[1]ПКгоП!G145,[1]ПКгоО!G146,[1]ЕмрЕ!G419,[1]ЕмрТер!G399,[1]ЕмрНик!G399,[1]ЕмрВул!G399,[1]ЕмрПио!G399,[1]ЕмрНаг!G399,[1]ЕмрКор!G399,[1]ЕмрРаз!G399,[1]ЕмрСок!G399,[1]ЕмрЛес!G399,[1]ЗАТОВ!G421,[1]МмрМ!G398,[1]УКмрУК!G400,[1]УКмрКлюч!G400,[1]УКмрКоз!G400,[1]БмрЭ!G398,[1]УБмрУБ!G398,[1]УБмрАп!G397,[1]УБмрОкт!G397,[1]ТмрТиг!G415,[1]УБмрОз!G397,[1]ПмрКам!G398,[1]Палана!G401,[1]КмрОсс!G402,[1]ОмрТил!G406,[1]СмрСоб!G397,[1]АмрНикол!G397)</f>
        <v>1</v>
      </c>
    </row>
    <row r="190" spans="1:5" ht="30" x14ac:dyDescent="0.25">
      <c r="A190" s="83">
        <v>145</v>
      </c>
      <c r="B190" s="84" t="s">
        <v>192</v>
      </c>
      <c r="C190" s="85" t="s">
        <v>188</v>
      </c>
      <c r="D190" s="86">
        <f>SUM([1]ПКгоСав!G146,[1]ПКгоП!G146,[1]ПКгоО!G147,[1]ЕмрЕ!G420,[1]ЕмрТер!G400,[1]ЕмрНик!G400,[1]ЕмрВул!G400,[1]ЕмрПио!G400,[1]ЕмрНаг!G400,[1]ЕмрКор!G400,[1]ЕмрРаз!G400,[1]ЕмрСок!G400,[1]ЕмрЛес!G400,[1]ЗАТОВ!G422,[1]МмрМ!G399,[1]УКмрУК!G401,[1]УКмрКлюч!G401,[1]УКмрКоз!G401,[1]БмрЭ!G399,[1]УБмрУБ!G399,[1]УБмрАп!G398,[1]УБмрОкт!G398,[1]ТмрТиг!G416,[1]УБмрОз!G398,[1]ПмрКам!G399,[1]Палана!G402,[1]КмрОсс!G403,[1]ОмрТил!G407,[1]СмрСоб!G398,[1]АмрНикол!G398)</f>
        <v>0</v>
      </c>
    </row>
    <row r="191" spans="1:5" ht="30" x14ac:dyDescent="0.25">
      <c r="A191" s="83">
        <v>146</v>
      </c>
      <c r="B191" s="84" t="s">
        <v>193</v>
      </c>
      <c r="C191" s="85" t="s">
        <v>188</v>
      </c>
      <c r="D191" s="86">
        <f>SUM([1]ПКгоСав!G147,[1]ПКгоП!G147,[1]ПКгоО!G148,[1]ЕмрЕ!G421,[1]ЕмрТер!G401,[1]ЕмрНик!G401,[1]ЕмрВул!G401,[1]ЕмрПио!G401,[1]ЕмрНаг!G401,[1]ЕмрКор!G401,[1]ЕмрРаз!G401,[1]ЕмрСок!G401,[1]ЕмрЛес!G401,[1]ЗАТОВ!G423,[1]МмрМ!G400,[1]УКмрУК!G402,[1]УКмрКлюч!G402,[1]УКмрКоз!G402,[1]БмрЭ!G400,[1]УБмрУБ!G400,[1]УБмрАп!G399,[1]УБмрОкт!G399,[1]ТмрТиг!G417,[1]УБмрОз!G399,[1]ПмрКам!G400,[1]Палана!G403,[1]КмрОсс!G404,[1]ОмрТил!G408,[1]СмрСоб!G399,[1]АмрНикол!G399)</f>
        <v>13</v>
      </c>
    </row>
    <row r="192" spans="1:5" ht="45" x14ac:dyDescent="0.25">
      <c r="A192" s="83">
        <v>147</v>
      </c>
      <c r="B192" s="84" t="s">
        <v>194</v>
      </c>
      <c r="C192" s="85" t="s">
        <v>188</v>
      </c>
      <c r="D192" s="86">
        <f>SUM([1]ПКгоСав!G148,[1]ПКгоП!G148,[1]ПКгоО!G149,[1]ЕмрЕ!G422,[1]ЕмрТер!G402,[1]ЕмрНик!G402,[1]ЕмрВул!G402,[1]ЕмрПио!G402,[1]ЕмрНаг!G402,[1]ЕмрКор!G402,[1]ЕмрРаз!G402,[1]ЕмрСок!G402,[1]ЕмрЛес!G402,[1]ЗАТОВ!G424,[1]МмрМ!G401,[1]УКмрУК!G403,[1]УКмрКлюч!G403,[1]УКмрКоз!G403,[1]БмрЭ!G401,[1]УБмрУБ!G401,[1]УБмрАп!G400,[1]УБмрОкт!G400,[1]ТмрТиг!G418,[1]УБмрОз!G400,[1]ПмрКам!G401,[1]Палана!G404,[1]КмрОсс!G405,[1]ОмрТил!G409,[1]СмрСоб!G400,[1]АмрНикол!G400)</f>
        <v>652</v>
      </c>
    </row>
    <row r="193" spans="1:5" ht="30" x14ac:dyDescent="0.25">
      <c r="A193" s="83">
        <v>148</v>
      </c>
      <c r="B193" s="84" t="s">
        <v>195</v>
      </c>
      <c r="C193" s="85" t="s">
        <v>188</v>
      </c>
      <c r="D193" s="86">
        <f>SUM([1]ПКгоСав!G149,[1]ПКгоП!G149,[1]ПКгоО!G150,[1]ЕмрЕ!G423,[1]ЕмрТер!G403,[1]ЕмрНик!G403,[1]ЕмрВул!G403,[1]ЕмрПио!G403,[1]ЕмрНаг!G403,[1]ЕмрКор!G403,[1]ЕмрРаз!G403,[1]ЕмрСок!G403,[1]ЕмрЛес!G403,[1]ЗАТОВ!G425,[1]МмрМ!G402,[1]УКмрУК!G404,[1]УКмрКлюч!G404,[1]УКмрКоз!G404,[1]БмрЭ!G402,[1]УБмрУБ!G402,[1]УБмрАп!G401,[1]УБмрОкт!G401,[1]ТмрТиг!G419,[1]УБмрОз!G401,[1]ПмрКам!G402,[1]Палана!G405,[1]КмрОсс!G406,[1]ОмрТил!G410,[1]СмрСоб!G401,[1]АмрНикол!G401)</f>
        <v>0</v>
      </c>
    </row>
    <row r="194" spans="1:5" ht="45" x14ac:dyDescent="0.25">
      <c r="A194" s="83">
        <v>149</v>
      </c>
      <c r="B194" s="84" t="s">
        <v>196</v>
      </c>
      <c r="C194" s="85" t="s">
        <v>188</v>
      </c>
      <c r="D194" s="86">
        <f>SUM([1]ПКгоСав!G150,[1]ПКгоП!G150,[1]ПКгоО!G151,[1]ЕмрЕ!G424,[1]ЕмрТер!G404,[1]ЕмрНик!G404,[1]ЕмрВул!G404,[1]ЕмрПио!G404,[1]ЕмрНаг!G404,[1]ЕмрКор!G404,[1]ЕмрРаз!G404,[1]ЕмрСок!G404,[1]ЕмрЛес!G404,[1]ЗАТОВ!G426,[1]МмрМ!G403,[1]УКмрУК!G405,[1]УКмрКлюч!G405,[1]УКмрКоз!G405,[1]БмрЭ!G403,[1]УБмрУБ!G403,[1]УБмрАп!G402,[1]УБмрОкт!G402,[1]ТмрТиг!G420,[1]УБмрОз!G402,[1]ПмрКам!G403,[1]Палана!G406,[1]КмрОсс!G407,[1]ОмрТил!G411,[1]СмрСоб!G402,[1]АмрНикол!G402)</f>
        <v>755</v>
      </c>
    </row>
    <row r="195" spans="1:5" ht="30" x14ac:dyDescent="0.25">
      <c r="A195" s="83">
        <v>150</v>
      </c>
      <c r="B195" s="84" t="s">
        <v>197</v>
      </c>
      <c r="C195" s="85" t="s">
        <v>188</v>
      </c>
      <c r="D195" s="86">
        <f>SUM([1]ПКгоСав!G151,[1]ПКгоП!G151,[1]ПКгоО!G152,[1]ЕмрЕ!G425,[1]ЕмрТер!G405,[1]ЕмрНик!G405,[1]ЕмрВул!G405,[1]ЕмрПио!G405,[1]ЕмрНаг!G405,[1]ЕмрКор!G405,[1]ЕмрРаз!G405,[1]ЕмрСок!G405,[1]ЕмрЛес!G405,[1]ЗАТОВ!G427,[1]МмрМ!G404,[1]УКмрУК!G406,[1]УКмрКлюч!G406,[1]УКмрКоз!G406,[1]БмрЭ!G404,[1]УБмрУБ!G404,[1]УБмрАп!G403,[1]УБмрОкт!G403,[1]ТмрТиг!G421,[1]УБмрОз!G403,[1]ПмрКам!G404,[1]Палана!G407,[1]КмрОсс!G408,[1]ОмрТил!G412,[1]СмрСоб!G403,[1]АмрНикол!G403)</f>
        <v>2</v>
      </c>
    </row>
    <row r="196" spans="1:5" ht="30" x14ac:dyDescent="0.25">
      <c r="A196" s="83">
        <v>151</v>
      </c>
      <c r="B196" s="84" t="s">
        <v>198</v>
      </c>
      <c r="C196" s="85" t="s">
        <v>188</v>
      </c>
      <c r="D196" s="86">
        <f>SUM([1]ПКгоСав!G152,[1]ПКгоП!G152,[1]ПКгоО!G153,[1]ЕмрЕ!G426,[1]ЕмрТер!G406,[1]ЕмрНик!G406,[1]ЕмрВул!G406,[1]ЕмрПио!G406,[1]ЕмрНаг!G406,[1]ЕмрКор!G406,[1]ЕмрРаз!G406,[1]ЕмрСок!G406,[1]ЕмрЛес!G406,[1]ЗАТОВ!G428,[1]МмрМ!G405,[1]УКмрУК!G407,[1]УКмрКлюч!G407,[1]УКмрКоз!G407,[1]БмрЭ!G405,[1]УБмрУБ!G405,[1]УБмрАп!G404,[1]УБмрОкт!G404,[1]ТмрТиг!G422,[1]УБмрОз!G404,[1]ПмрКам!G405,[1]Палана!G408,[1]КмрОсс!G409,[1]ОмрТил!G413,[1]СмрСоб!G404,[1]АмрНикол!G404)</f>
        <v>13</v>
      </c>
    </row>
    <row r="197" spans="1:5" ht="30" x14ac:dyDescent="0.25">
      <c r="A197" s="83">
        <v>152</v>
      </c>
      <c r="B197" s="84" t="s">
        <v>199</v>
      </c>
      <c r="C197" s="85" t="s">
        <v>188</v>
      </c>
      <c r="D197" s="86">
        <f>SUM([1]ПКгоСав!G153,[1]ПКгоП!G153,[1]ПКгоО!G154,[1]ЕмрЕ!G427,[1]ЕмрТер!G407,[1]ЕмрНик!G407,[1]ЕмрВул!G407,[1]ЕмрПио!G407,[1]ЕмрНаг!G407,[1]ЕмрКор!G407,[1]ЕмрРаз!G407,[1]ЕмрСок!G407,[1]ЕмрЛес!G407,[1]ЗАТОВ!G429,[1]МмрМ!G406,[1]УКмрУК!G408,[1]УКмрКлюч!G408,[1]УКмрКоз!G408,[1]БмрЭ!G406,[1]УБмрУБ!G406,[1]УБмрАп!G405,[1]УБмрОкт!G405,[1]ТмрТиг!G423,[1]УБмрОз!G405,[1]ПмрКам!G406,[1]Палана!G409,[1]КмрОсс!G410,[1]ОмрТил!G414,[1]СмрСоб!G405,[1]АмрНикол!G405)</f>
        <v>16</v>
      </c>
    </row>
    <row r="198" spans="1:5" ht="30" x14ac:dyDescent="0.25">
      <c r="A198" s="83">
        <v>153</v>
      </c>
      <c r="B198" s="84" t="s">
        <v>200</v>
      </c>
      <c r="C198" s="85" t="s">
        <v>188</v>
      </c>
      <c r="D198" s="86">
        <f>SUM([1]ПКгоСав!G154,[1]ПКгоП!G154,[1]ПКгоО!G155,[1]ЕмрЕ!G428,[1]ЕмрТер!G408,[1]ЕмрНик!G408,[1]ЕмрВул!G408,[1]ЕмрПио!G408,[1]ЕмрНаг!G408,[1]ЕмрКор!G408,[1]ЕмрРаз!G408,[1]ЕмрСок!G408,[1]ЕмрЛес!G408,[1]ЗАТОВ!G430,[1]МмрМ!G407,[1]УКмрУК!G409,[1]УКмрКлюч!G409,[1]УКмрКоз!G409,[1]БмрЭ!G407,[1]УБмрУБ!G407,[1]УБмрАп!G406,[1]УБмрОкт!G406,[1]ТмрТиг!G424,[1]УБмрОз!G406,[1]ПмрКам!G407,[1]Палана!G410,[1]КмрОсс!G411,[1]ОмрТил!G415,[1]СмрСоб!G406,[1]АмрНикол!G406)</f>
        <v>5</v>
      </c>
    </row>
    <row r="199" spans="1:5" ht="30" x14ac:dyDescent="0.25">
      <c r="A199" s="83">
        <v>154</v>
      </c>
      <c r="B199" s="84" t="s">
        <v>201</v>
      </c>
      <c r="C199" s="85" t="s">
        <v>188</v>
      </c>
      <c r="D199" s="86">
        <f>SUM([1]ПКгоСав!G155,[1]ПКгоП!G155,[1]ПКгоО!G156,[1]ЕмрЕ!G429,[1]ЕмрТер!G409,[1]ЕмрНик!G409,[1]ЕмрВул!G409,[1]ЕмрПио!G409,[1]ЕмрНаг!G409,[1]ЕмрКор!G409,[1]ЕмрРаз!G409,[1]ЕмрСок!G409,[1]ЕмрЛес!G409,[1]ЗАТОВ!G431,[1]МмрМ!G408,[1]УКмрУК!G410,[1]УКмрКлюч!G410,[1]УКмрКоз!G410,[1]БмрЭ!G408,[1]УБмрУБ!G408,[1]УБмрАп!G407,[1]УБмрОкт!G407,[1]ТмрТиг!G425,[1]УБмрОз!G407,[1]ПмрКам!G408,[1]Палана!G411,[1]КмрОсс!G412,[1]ОмрТил!G416,[1]СмрСоб!G407,[1]АмрНикол!G407)</f>
        <v>10</v>
      </c>
    </row>
    <row r="200" spans="1:5" ht="30" x14ac:dyDescent="0.25">
      <c r="A200" s="83">
        <v>155</v>
      </c>
      <c r="B200" s="84" t="s">
        <v>202</v>
      </c>
      <c r="C200" s="88" t="s">
        <v>188</v>
      </c>
      <c r="D200" s="86">
        <f>SUM([1]ПКгоСав!G156,[1]ПКгоП!G156,[1]ПКгоО!G157,[1]ЕмрЕ!G430,[1]ЕмрТер!G410,[1]ЕмрНик!G410,[1]ЕмрВул!G410,[1]ЕмрПио!G410,[1]ЕмрНаг!G410,[1]ЕмрКор!G410,[1]ЕмрРаз!G410,[1]ЕмрСок!G410,[1]ЕмрЛес!G410,[1]ЗАТОВ!G432,[1]МмрМ!G409,[1]УКмрУК!G411,[1]УКмрКлюч!G411,[1]УКмрКоз!G411,[1]БмрЭ!G409,[1]УБмрУБ!G409,[1]УБмрАп!G408,[1]УБмрОкт!G408,[1]ТмрТиг!G426,[1]УБмрОз!G408,[1]ПмрКам!G409,[1]Палана!G412,[1]КмрОсс!G413,[1]ОмрТил!G417,[1]СмрСоб!G408,[1]АмрНикол!G408)</f>
        <v>6</v>
      </c>
    </row>
    <row r="201" spans="1:5" ht="58.5" customHeight="1" thickBot="1" x14ac:dyDescent="0.3">
      <c r="A201" s="83">
        <v>156</v>
      </c>
      <c r="B201" s="89" t="s">
        <v>203</v>
      </c>
      <c r="C201" s="90" t="s">
        <v>188</v>
      </c>
      <c r="D201" s="86">
        <f>SUM([1]ПКгоСав!G157,[1]ПКгоП!G157,[1]ПКгоО!G158,[1]ЕмрЕ!G431,[1]ЕмрТер!G411,[1]ЕмрНик!G411,[1]ЕмрВул!G411,[1]ЕмрПио!G411,[1]ЕмрНаг!G411,[1]ЕмрКор!G411,[1]ЕмрРаз!G411,[1]ЕмрСок!G411,[1]ЕмрЛес!G411,[1]ЗАТОВ!G433,[1]МмрМ!G410,[1]УКмрУК!G412,[1]УКмрКлюч!G412,[1]УКмрКоз!G412,[1]БмрЭ!G410,[1]УБмрУБ!G410,[1]УБмрАп!G409,[1]УБмрОкт!G409,[1]ТмрТиг!G427,[1]УБмрОз!G409,[1]ПмрКам!G410,[1]Палана!G413,[1]КмрОсс!G414,[1]ОмрТил!G418,[1]СмрСоб!G409,[1]АмрНикол!G409)</f>
        <v>1378</v>
      </c>
    </row>
    <row r="202" spans="1:5" ht="33.75" customHeight="1" thickBot="1" x14ac:dyDescent="0.3">
      <c r="A202" s="150" t="s">
        <v>188</v>
      </c>
      <c r="B202" s="151" t="s">
        <v>204</v>
      </c>
      <c r="C202" s="152"/>
      <c r="D202" s="91">
        <f>SUM(D186:D201,)</f>
        <v>2872</v>
      </c>
    </row>
    <row r="203" spans="1:5" ht="30" x14ac:dyDescent="0.25">
      <c r="A203" s="86">
        <v>157</v>
      </c>
      <c r="B203" s="84" t="s">
        <v>205</v>
      </c>
      <c r="C203" s="92" t="s">
        <v>206</v>
      </c>
      <c r="D203" s="86">
        <f>SUM([1]ПКгоСав!G158,[1]ПКгоП!G158,[1]ПКгоО!G159,[1]ЕмрЕ!G143,[1]ЕмрТер!G145,[1]ЕмрНик!G145,[1]ЕмрВул!G145,[1]ЕмрПио!G145,[1]ЕмрНаг!G145,[1]ЕмрКор!G145,[1]ЕмрРаз!G145,[1]ЕмрСок!G145,[1]ЕмрЛес!G145,[1]ЗАТОВ!G157,[1]МмрМ!G155,[1]УКмрУК!G174,[1]УКмрКлюч!G174,[1]УКмрКоз!G180,[1]БмрЭ!G148,[1]УБмрУБ!G160,[1]УБмрАп!G158,[1]УБмрОкт!G160,[1]УБмрОз!G158,[1]ТмрТиг!G161,[1]Палана!G162,[1]ПмрКам!G143,[1]КмрОсс!G148,[1]ОмрТил!G152,[1]СмрСоб!G159,[1]АмрНикол!G143)</f>
        <v>0</v>
      </c>
      <c r="E203" s="62"/>
    </row>
    <row r="204" spans="1:5" ht="45" x14ac:dyDescent="0.25">
      <c r="A204" s="86">
        <v>158</v>
      </c>
      <c r="B204" s="84" t="s">
        <v>207</v>
      </c>
      <c r="C204" s="85" t="s">
        <v>206</v>
      </c>
      <c r="D204" s="86">
        <f>SUM([1]ПКгоСав!G159,[1]ПКгоП!G159,[1]ПКгоО!G160,[1]ЕмрЕ!G144,[1]ЕмрТер!G146,[1]ЕмрНик!G146,[1]ЕмрВул!G146,[1]ЕмрПио!G146,[1]ЕмрНаг!G146,[1]ЕмрКор!G146,[1]ЕмрРаз!G146,[1]ЕмрСок!G146,[1]ЕмрЛес!G146,[1]ЗАТОВ!G158,[1]МмрМ!G156,[1]УКмрУК!G175,[1]УКмрКлюч!G175,[1]УКмрКоз!G181,[1]БмрЭ!G149,[1]УБмрУБ!G161,[1]УБмрАп!G159,[1]УБмрОкт!G161,[1]УБмрОз!G159,[1]ТмрТиг!G162,[1]Палана!G163,[1]ПмрКам!G144,[1]КмрОсс!G149,[1]ОмрТил!G153,[1]СмрСоб!G160,[1]АмрНикол!G144)</f>
        <v>1</v>
      </c>
      <c r="E204" s="62"/>
    </row>
    <row r="205" spans="1:5" ht="60" x14ac:dyDescent="0.25">
      <c r="A205" s="86">
        <v>159</v>
      </c>
      <c r="B205" s="84" t="s">
        <v>208</v>
      </c>
      <c r="C205" s="85" t="s">
        <v>206</v>
      </c>
      <c r="D205" s="86">
        <f>SUM([1]ПКгоСав!G160,[1]ПКгоП!G160,[1]ПКгоО!G161,[1]ЕмрЕ!G145,[1]ЕмрТер!G147,[1]ЕмрНик!G147,[1]ЕмрВул!G147,[1]ЕмрПио!G147,[1]ЕмрНаг!G147,[1]ЕмрКор!G147,[1]ЕмрРаз!G147,[1]ЕмрСок!G147,[1]ЕмрЛес!G147,[1]ЗАТОВ!G159,[1]МмрМ!G157,[1]УКмрУК!G176,[1]УКмрКлюч!G176,[1]УКмрКоз!G182,[1]БмрЭ!G150,[1]УБмрУБ!G162,[1]УБмрАп!G160,[1]УБмрОкт!G162,[1]УБмрОз!G160,[1]ТмрТиг!G163,[1]Палана!G164,[1]ПмрКам!G145,[1]КмрОсс!G150,[1]ОмрТил!G154,[1]СмрСоб!G161,[1]АмрНикол!G145)</f>
        <v>0</v>
      </c>
      <c r="E205" s="62"/>
    </row>
    <row r="206" spans="1:5" ht="90" x14ac:dyDescent="0.25">
      <c r="A206" s="86">
        <v>160</v>
      </c>
      <c r="B206" s="84" t="s">
        <v>209</v>
      </c>
      <c r="C206" s="85" t="s">
        <v>206</v>
      </c>
      <c r="D206" s="86">
        <f>SUM([1]ПКгоСав!G161,[1]ПКгоП!G161,[1]ПКгоО!G162,[1]ЕмрЕ!G146,[1]ЕмрТер!G148,[1]ЕмрНик!G148,[1]ЕмрВул!G148,[1]ЕмрПио!G148,[1]ЕмрНаг!G148,[1]ЕмрКор!G148,[1]ЕмрРаз!G148,[1]ЕмрСок!G148,[1]ЕмрЛес!G148,[1]ЗАТОВ!G160,[1]МмрМ!G158,[1]УКмрУК!G177,[1]УКмрКлюч!G177,[1]УКмрКоз!G183,[1]БмрЭ!G151,[1]УБмрУБ!G163,[1]УБмрАп!G161,[1]УБмрОкт!G163,[1]УБмрОз!G161,[1]ТмрТиг!G164,[1]Палана!G165,[1]ПмрКам!G146,[1]КмрОсс!G151,[1]ОмрТил!G155,[1]СмрСоб!G162,[1]АмрНикол!G146)</f>
        <v>2</v>
      </c>
      <c r="E206" s="62"/>
    </row>
    <row r="207" spans="1:5" ht="30" x14ac:dyDescent="0.25">
      <c r="A207" s="86">
        <v>161</v>
      </c>
      <c r="B207" s="84" t="s">
        <v>210</v>
      </c>
      <c r="C207" s="85" t="s">
        <v>206</v>
      </c>
      <c r="D207" s="86">
        <f>SUM([1]ПКгоСав!G162,[1]ПКгоП!G162,[1]ПКгоО!G163,[1]ЕмрЕ!G147,[1]ЕмрТер!G149,[1]ЕмрНик!G149,[1]ЕмрВул!G149,[1]ЕмрПио!G149,[1]ЕмрНаг!G149,[1]ЕмрКор!G149,[1]ЕмрРаз!G149,[1]ЕмрСок!G149,[1]ЕмрЛес!G149,[1]ЗАТОВ!G161,[1]МмрМ!G159,[1]УКмрУК!G178,[1]УКмрКлюч!G178,[1]УКмрКоз!G184,[1]БмрЭ!G152,[1]УБмрУБ!G164,[1]УБмрАп!G162,[1]УБмрОкт!G164,[1]УБмрОз!G162,[1]ТмрТиг!G165,[1]Палана!G166,[1]ПмрКам!G147,[1]КмрОсс!G152,[1]ОмрТил!G156,[1]СмрСоб!G163,[1]АмрНикол!G147)</f>
        <v>4</v>
      </c>
      <c r="E207" s="62"/>
    </row>
    <row r="208" spans="1:5" ht="30" x14ac:dyDescent="0.25">
      <c r="A208" s="86">
        <v>162</v>
      </c>
      <c r="B208" s="84" t="s">
        <v>211</v>
      </c>
      <c r="C208" s="85" t="s">
        <v>206</v>
      </c>
      <c r="D208" s="86">
        <f>SUM([1]ПКгоСав!G163,[1]ПКгоП!G163,[1]ПКгоО!G164,[1]ЕмрЕ!G148,[1]ЕмрТер!G150,[1]ЕмрНик!G150,[1]ЕмрВул!G150,[1]ЕмрПио!G150,[1]ЕмрНаг!G150,[1]ЕмрКор!G150,[1]ЕмрРаз!G150,[1]ЕмрСок!G150,[1]ЕмрЛес!G150,[1]ЗАТОВ!G162,[1]МмрМ!G160,[1]УКмрУК!G179,[1]УКмрКлюч!G179,[1]УКмрКоз!G185,[1]БмрЭ!G153,[1]УБмрУБ!G165,[1]УБмрАп!G163,[1]УБмрОкт!G165,[1]УБмрОз!G163,[1]ТмрТиг!G166,[1]Палана!G167,[1]ПмрКам!G148,[1]КмрОсс!G153,[1]ОмрТил!G157,[1]СмрСоб!G164,[1]АмрНикол!G148)</f>
        <v>0</v>
      </c>
      <c r="E208" s="62"/>
    </row>
    <row r="209" spans="1:5" ht="45" x14ac:dyDescent="0.25">
      <c r="A209" s="86">
        <v>163</v>
      </c>
      <c r="B209" s="84" t="s">
        <v>212</v>
      </c>
      <c r="C209" s="85" t="s">
        <v>206</v>
      </c>
      <c r="D209" s="86">
        <f>SUM([1]ПКгоСав!G164,[1]ПКгоП!G164,[1]ПКгоО!G165,[1]ЕмрЕ!G149,[1]ЕмрТер!G151,[1]ЕмрНик!G151,[1]ЕмрВул!G151,[1]ЕмрПио!G151,[1]ЕмрНаг!G151,[1]ЕмрКор!G151,[1]ЕмрРаз!G151,[1]ЕмрСок!G151,[1]ЕмрЛес!G151,[1]ЗАТОВ!G163,[1]МмрМ!G161,[1]УКмрУК!G180,[1]УКмрКлюч!G180,[1]УКмрКоз!G186,[1]БмрЭ!G154,[1]УБмрУБ!G166,[1]УБмрАп!G164,[1]УБмрОкт!G166,[1]УБмрОз!G164,[1]ТмрТиг!G167,[1]Палана!G168,[1]ПмрКам!G149,[1]КмрОсс!G154,[1]ОмрТил!G158,[1]СмрСоб!G165,[1]АмрНикол!G149)</f>
        <v>1</v>
      </c>
      <c r="E209" s="62"/>
    </row>
    <row r="210" spans="1:5" ht="45" x14ac:dyDescent="0.25">
      <c r="A210" s="86">
        <v>164</v>
      </c>
      <c r="B210" s="84" t="s">
        <v>213</v>
      </c>
      <c r="C210" s="85" t="s">
        <v>206</v>
      </c>
      <c r="D210" s="86">
        <f>SUM([1]ПКгоСав!G165,[1]ПКгоП!G165,[1]ПКгоО!G166,[1]ЕмрЕ!G150,[1]ЕмрТер!G152,[1]ЕмрНик!G152,[1]ЕмрВул!G152,[1]ЕмрПио!G152,[1]ЕмрНаг!G152,[1]ЕмрКор!G152,[1]ЕмрРаз!G152,[1]ЕмрСок!G152,[1]ЕмрЛес!G152,[1]ЗАТОВ!G164,[1]МмрМ!G162,[1]УКмрУК!G181,[1]УКмрКлюч!G181,[1]УКмрКоз!G187,[1]БмрЭ!G155,[1]УБмрУБ!G167,[1]УБмрАп!G165,[1]УБмрОкт!G167,[1]УБмрОз!G165,[1]ТмрТиг!G168,[1]Палана!G169,[1]ПмрКам!G150,[1]КмрОсс!G155,[1]ОмрТил!G159,[1]СмрСоб!G166,[1]АмрНикол!G150)</f>
        <v>0</v>
      </c>
      <c r="E210" s="62"/>
    </row>
    <row r="211" spans="1:5" ht="60" x14ac:dyDescent="0.25">
      <c r="A211" s="86">
        <v>165</v>
      </c>
      <c r="B211" s="84" t="s">
        <v>214</v>
      </c>
      <c r="C211" s="85" t="s">
        <v>206</v>
      </c>
      <c r="D211" s="86">
        <f>SUM([1]ПКгоСав!G166,[1]ПКгоП!G166,[1]ПКгоО!G167,[1]ЕмрЕ!G151,[1]ЕмрТер!G153,[1]ЕмрНик!G153,[1]ЕмрВул!G153,[1]ЕмрПио!G153,[1]ЕмрНаг!G153,[1]ЕмрКор!G153,[1]ЕмрРаз!G153,[1]ЕмрСок!G153,[1]ЕмрЛес!G153,[1]ЗАТОВ!G165,[1]МмрМ!G163,[1]УКмрУК!G182,[1]УКмрКлюч!G182,[1]УКмрКоз!G188,[1]БмрЭ!G156,[1]УБмрУБ!G168,[1]УБмрАп!G166,[1]УБмрОкт!G168,[1]УБмрОз!G166,[1]ТмрТиг!G169,[1]Палана!G170,[1]ПмрКам!G151,[1]КмрОсс!G156,[1]ОмрТил!G160,[1]СмрСоб!G167,[1]АмрНикол!G151)</f>
        <v>7</v>
      </c>
      <c r="E211" s="62"/>
    </row>
    <row r="212" spans="1:5" ht="45" x14ac:dyDescent="0.25">
      <c r="A212" s="86">
        <v>166</v>
      </c>
      <c r="B212" s="84" t="s">
        <v>215</v>
      </c>
      <c r="C212" s="85" t="s">
        <v>206</v>
      </c>
      <c r="D212" s="86">
        <f>SUM([1]ПКгоСав!G167,[1]ПКгоП!G167,[1]ПКгоО!G168,[1]ЕмрЕ!G152,[1]ЕмрТер!G154,[1]ЕмрНик!G154,[1]ЕмрВул!G154,[1]ЕмрПио!G154,[1]ЕмрНаг!G154,[1]ЕмрКор!G154,[1]ЕмрРаз!G154,[1]ЕмрСок!G154,[1]ЕмрЛес!G154,[1]ЗАТОВ!G166,[1]МмрМ!G164,[1]УКмрУК!G183,[1]УКмрКлюч!G183,[1]УКмрКоз!G189,[1]БмрЭ!G157,[1]УБмрУБ!G169,[1]УБмрАп!G167,[1]УБмрОкт!G169,[1]УБмрОз!G167,[1]ТмрТиг!G170,[1]Палана!G171,[1]ПмрКам!G152,[1]КмрОсс!G157,[1]ОмрТил!G161,[1]СмрСоб!G168,[1]АмрНикол!G152)</f>
        <v>43</v>
      </c>
      <c r="E212" s="62"/>
    </row>
    <row r="213" spans="1:5" ht="150" x14ac:dyDescent="0.25">
      <c r="A213" s="86">
        <v>167</v>
      </c>
      <c r="B213" s="93" t="s">
        <v>216</v>
      </c>
      <c r="C213" s="85" t="s">
        <v>206</v>
      </c>
      <c r="D213" s="86">
        <f>SUM([1]ПКгоСав!G168,[1]ПКгоП!G168,[1]ПКгоО!G169,[1]ЕмрЕ!G153,[1]ЕмрТер!G155,[1]ЕмрНик!G155,[1]ЕмрВул!G155,[1]ЕмрПио!G155,[1]ЕмрНаг!G155,[1]ЕмрКор!G155,[1]ЕмрРаз!G155,[1]ЕмрСок!G155,[1]ЕмрЛес!G155,[1]ЗАТОВ!G167,[1]МмрМ!G165,[1]УКмрУК!G184,[1]УКмрКлюч!G184,[1]УКмрКоз!G190,[1]БмрЭ!G158,[1]УБмрУБ!G170,[1]УБмрАп!G168,[1]УБмрОкт!G170,[1]УБмрОз!G168,[1]ТмрТиг!G171,[1]Палана!G172,[1]ПмрКам!G153,[1]КмрОсс!G158,[1]ОмрТил!G162,[1]СмрСоб!G169,[1]АмрНикол!G153)</f>
        <v>0</v>
      </c>
      <c r="E213" s="62"/>
    </row>
    <row r="214" spans="1:5" ht="30" x14ac:dyDescent="0.25">
      <c r="A214" s="86">
        <v>168</v>
      </c>
      <c r="B214" s="93" t="s">
        <v>217</v>
      </c>
      <c r="C214" s="85" t="s">
        <v>206</v>
      </c>
      <c r="D214" s="86">
        <f>SUM([1]ПКгоСав!G169,[1]ПКгоП!G169,[1]ПКгоО!G170,[1]ЕмрЕ!G154,[1]ЕмрТер!G156,[1]ЕмрНик!G156,[1]ЕмрВул!G156,[1]ЕмрПио!G156,[1]ЕмрНаг!G156,[1]ЕмрКор!G156,[1]ЕмрРаз!G156,[1]ЕмрСок!G156,[1]ЕмрЛес!G156,[1]ЗАТОВ!G168,[1]МмрМ!G166,[1]УКмрУК!G185,[1]УКмрКлюч!G185,[1]УКмрКоз!G191,[1]БмрЭ!G159,[1]УБмрУБ!G171,[1]УБмрАп!G169,[1]УБмрОкт!G171,[1]УБмрОз!G169,[1]ТмрТиг!G172,[1]Палана!G173,[1]ПмрКам!G154,[1]КмрОсс!G159,[1]ОмрТил!G163,[1]СмрСоб!G170,[1]АмрНикол!G154)</f>
        <v>0</v>
      </c>
      <c r="E214" s="62"/>
    </row>
    <row r="215" spans="1:5" ht="45" x14ac:dyDescent="0.25">
      <c r="A215" s="86">
        <v>169</v>
      </c>
      <c r="B215" s="93" t="s">
        <v>218</v>
      </c>
      <c r="C215" s="88" t="s">
        <v>206</v>
      </c>
      <c r="D215" s="86">
        <f>SUM([1]ПКгоСав!G170,[1]ПКгоП!G170,[1]ПКгоО!G171,[1]ЕмрЕ!G155,[1]ЕмрТер!G157,[1]ЕмрНик!G157,[1]ЕмрВул!G157,[1]ЕмрПио!G157,[1]ЕмрНаг!G157,[1]ЕмрКор!G157,[1]ЕмрРаз!G157,[1]ЕмрСок!G157,[1]ЕмрЛес!G157,[1]ЗАТОВ!G169,[1]МмрМ!G167,[1]УКмрУК!G186,[1]УКмрКлюч!G186,[1]УКмрКоз!G192,[1]БмрЭ!G160,[1]УБмрУБ!G172,[1]УБмрАп!G170,[1]УБмрОкт!G172,[1]УБмрОз!G170,[1]ТмрТиг!G173,[1]Палана!G174,[1]ПмрКам!G155,[1]КмрОсс!G160,[1]ОмрТил!G164,[1]СмрСоб!G171,[1]АмрНикол!G155)</f>
        <v>127</v>
      </c>
      <c r="E215" s="62"/>
    </row>
    <row r="216" spans="1:5" ht="60" x14ac:dyDescent="0.25">
      <c r="A216" s="86">
        <v>170</v>
      </c>
      <c r="B216" s="94" t="s">
        <v>219</v>
      </c>
      <c r="C216" s="88" t="s">
        <v>206</v>
      </c>
      <c r="D216" s="86">
        <f>SUM([1]ПКгоСав!G171,[1]ПКгоП!G171,[1]ПКгоО!G172,[1]ЕмрЕ!G156,[1]ЕмрТер!G158,[1]ЕмрНик!G158,[1]ЕмрВул!G158,[1]ЕмрПио!G158,[1]ЕмрНаг!G158,[1]ЕмрКор!G158,[1]ЕмрРаз!G158,[1]ЕмрСок!G158,[1]ЕмрЛес!G158,[1]ЗАТОВ!G170,[1]МмрМ!G168,[1]УКмрУК!G187,[1]УКмрКлюч!G187,[1]УКмрКоз!G193,[1]БмрЭ!G161,[1]УБмрУБ!G173,[1]УБмрАп!G171,[1]УБмрОкт!G173,[1]УБмрОз!G171,[1]ТмрТиг!G174,[1]Палана!G175,[1]ПмрКам!G156,[1]КмрОсс!G161,[1]ОмрТил!G165,[1]СмрСоб!G172,[1]АмрНикол!G156)</f>
        <v>1</v>
      </c>
      <c r="E216" s="62"/>
    </row>
    <row r="217" spans="1:5" ht="60" x14ac:dyDescent="0.25">
      <c r="A217" s="86">
        <v>171</v>
      </c>
      <c r="B217" s="94" t="s">
        <v>220</v>
      </c>
      <c r="C217" s="88" t="s">
        <v>206</v>
      </c>
      <c r="D217" s="86">
        <f>SUM([1]ПКгоСав!G172,[1]ПКгоП!G172,[1]ПКгоО!G173,[1]ЕмрЕ!G157,[1]ЕмрТер!G159,[1]ЕмрНик!G159,[1]ЕмрВул!G159,[1]ЕмрПио!G159,[1]ЕмрНаг!G159,[1]ЕмрКор!G159,[1]ЕмрРаз!G159,[1]ЕмрСок!G159,[1]ЕмрЛес!G159,[1]ЗАТОВ!G171,[1]МмрМ!G169,[1]УКмрУК!G188,[1]УКмрКлюч!G188,[1]УКмрКоз!G194,[1]БмрЭ!G162,[1]УБмрУБ!G174,[1]УБмрАп!G172,[1]УБмрОкт!G174,[1]УБмрОз!G172,[1]ТмрТиг!G175,[1]Палана!G176,[1]ПмрКам!G157,[1]КмрОсс!G162,[1]ОмрТил!G166,[1]СмрСоб!G173,[1]АмрНикол!G157)</f>
        <v>42</v>
      </c>
      <c r="E217" s="62"/>
    </row>
    <row r="218" spans="1:5" ht="30" x14ac:dyDescent="0.25">
      <c r="A218" s="86">
        <v>172</v>
      </c>
      <c r="B218" s="94" t="s">
        <v>221</v>
      </c>
      <c r="C218" s="88" t="s">
        <v>206</v>
      </c>
      <c r="D218" s="86">
        <f>SUM([1]ПКгоСав!G173,[1]ПКгоП!G173,[1]ПКгоО!G174,[1]ЕмрЕ!G158,[1]ЕмрТер!G160,[1]ЕмрНик!G160,[1]ЕмрВул!G160,[1]ЕмрПио!G160,[1]ЕмрНаг!G160,[1]ЕмрКор!G160,[1]ЕмрРаз!G160,[1]ЕмрСок!G160,[1]ЕмрЛес!G160,[1]ЗАТОВ!G172,[1]МмрМ!G170,[1]УКмрУК!G189,[1]УКмрКлюч!G189,[1]УКмрКоз!G195,[1]БмрЭ!G163,[1]УБмрУБ!G175,[1]УБмрАп!G173,[1]УБмрОкт!G175,[1]УБмрОз!G173,[1]ТмрТиг!G176,[1]Палана!G177,[1]ПмрКам!G158,[1]КмрОсс!G163,[1]ОмрТил!G167,[1]СмрСоб!G174,[1]АмрНикол!G158)</f>
        <v>269</v>
      </c>
      <c r="E218" s="62"/>
    </row>
    <row r="219" spans="1:5" ht="105" x14ac:dyDescent="0.25">
      <c r="A219" s="86">
        <v>173</v>
      </c>
      <c r="B219" s="94" t="s">
        <v>222</v>
      </c>
      <c r="C219" s="88" t="s">
        <v>206</v>
      </c>
      <c r="D219" s="86">
        <f>SUM([1]ПКгоСав!G179,[1]ПКгоП!G179,[1]ПКгоО!G180,[1]ЕмрЕ!G164,[1]ЕмрТер!G166,[1]ЕмрНик!G166,[1]ЕмрВул!G166,[1]ЕмрПио!G166,[1]ЕмрНаг!G166,[1]ЕмрКор!G166,[1]ЕмрРаз!G166,[1]ЕмрСок!G166,[1]ЕмрЛес!G166,[1]ЗАТОВ!G178,[1]МмрМ!G176,[1]УКмрУК!G195,[1]УКмрКлюч!G195,[1]УКмрКоз!G201,[1]БмрЭ!G169,[1]УБмрУБ!G181,[1]УБмрАп!G179,[1]УБмрОкт!G181,[1]УБмрОз!G179,[1]СмрСоб!G180,[1]ТмрТиг!G182,[1]Палана!G183,[1]ПмрКам!G164,[1]КмрОсс!G169,[1]ОмрТил!G173,[1]АмрНикол!G164)</f>
        <v>7</v>
      </c>
      <c r="E219" s="62"/>
    </row>
    <row r="220" spans="1:5" ht="120" x14ac:dyDescent="0.25">
      <c r="A220" s="86">
        <v>174</v>
      </c>
      <c r="B220" s="94" t="s">
        <v>223</v>
      </c>
      <c r="C220" s="88" t="s">
        <v>206</v>
      </c>
      <c r="D220" s="86">
        <f>SUM([1]ПКгоСав!G178,[1]ПКгоП!H178,[1]ПКгоО!G179,[1]ЕмрЕ!G163,[1]ЕмрТер!G165,[1]ЕмрНик!G165,[1]ЕмрВул!G165,[1]ЕмрПио!G165,[1]ЕмрНаг!G165,[1]ЕмрКор!G165,[1]ЕмрРаз!G165,[1]ЕмрСок!G165,[1]ЕмрЛес!G165,[1]ЗАТОВ!G177,[1]МмрМ!G197,[1]УКмрУК!G194,[1]УКмрКлюч!G194,[1]УКмрКоз!G200,[1]БмрЭ!G168,[1]УБмрУБ!G180,[1]УБмрАп!G178,[1]УБмрОкт!G180,[1]УБмрОз!G178,[1]СмрСоб!G179,[1]ТмрТиг!G181,[1]Палана!G182,[1]ПмрКам!G163,[1]КмрОсс!G168,[1]ОмрТил!G172)</f>
        <v>6</v>
      </c>
      <c r="E220" s="62"/>
    </row>
    <row r="221" spans="1:5" ht="63" customHeight="1" thickBot="1" x14ac:dyDescent="0.3">
      <c r="A221" s="86">
        <v>175</v>
      </c>
      <c r="B221" s="94" t="s">
        <v>224</v>
      </c>
      <c r="C221" s="88" t="s">
        <v>206</v>
      </c>
      <c r="D221" s="86">
        <f>SUM([1]ПКгоСав!G174,[1]ПКгоП!G174,[1]ПКгоО!G175,[1]ЕмрЕ!G159,[1]ЕмрТер!G161,[1]ЕмрНик!G161,[1]ЕмрВул!G161,[1]ЕмрПио!G161,[1]ЕмрНаг!G161,[1]ЕмрКор!G161,[1]ЕмрРаз!G161,[1]ЕмрСок!G161,[1]ЕмрЛес!G161,[1]ЗАТОВ!G173,[1]МмрМ!G171,[1]УКмрУК!G190,[1]УКмрКлюч!G190,[1]УКмрКоз!G196,[1]БмрЭ!G164,[1]УБмрУБ!G176,[1]УБмрАп!G174,[1]УБмрОкт!G176,[1]УБмрОз!G174,[1]ТмрТиг!G177,[1]Палана!G178,[1]ПмрКам!G159,[1]КмрОсс!G164,[1]ОмрТил!G168,[1]СмрСоб!G175,[1]АмрНикол!G159)</f>
        <v>0</v>
      </c>
      <c r="E221" s="62"/>
    </row>
    <row r="222" spans="1:5" ht="33.75" customHeight="1" thickBot="1" x14ac:dyDescent="0.3">
      <c r="A222" s="150" t="s">
        <v>225</v>
      </c>
      <c r="B222" s="151"/>
      <c r="C222" s="152"/>
      <c r="D222" s="91">
        <f>SUM(D203:D221)</f>
        <v>510</v>
      </c>
    </row>
    <row r="223" spans="1:5" ht="30" x14ac:dyDescent="0.25">
      <c r="A223" s="86">
        <v>176</v>
      </c>
      <c r="B223" s="95" t="s">
        <v>201</v>
      </c>
      <c r="C223" s="92" t="s">
        <v>226</v>
      </c>
      <c r="D223" s="86">
        <f>SUM([1]ПКгоП!G208,[1]ПКгоО!G209,[1]ЕмрЕ!G165,[1]ЕмрТер!G195,[1]ЕмрНик!G195,[1]ЕмрВул!G195,[1]ЕмрПио!G195,[1]ЕмрНаг!G195,[1]ЕмрРаз!G167,[1]ЕмрКор!G207,[1]ЕмрЛес!G195,[1]ЕмрСок!G195,[1]ЗАТОВ!G207,[1]МмрМ!G205,[1]УКмрУК!G224,[1]УКмрКлюч!G224,[1]УКмрКоз!G230,[1]БмрЭ!G198,[1]УБмрУБ!G210,[1]УБмрАп!G208,[1]УБмрОкт!G210,[1]УБмрОз!G208,[1]ТмрТиг!G211,[1]Палана!G212,[1]ПмрКам!G193,[1]КмрОсс!G198,[1]ОмрТил!G202,[1]СмрСоб!G209,[1]АмрНикол!G193,[1]ПКгоСав!G208)</f>
        <v>0</v>
      </c>
      <c r="E223" s="62"/>
    </row>
    <row r="224" spans="1:5" ht="30" x14ac:dyDescent="0.25">
      <c r="A224" s="83">
        <v>177</v>
      </c>
      <c r="B224" s="95" t="s">
        <v>200</v>
      </c>
      <c r="C224" s="85" t="s">
        <v>226</v>
      </c>
      <c r="D224" s="86">
        <f>SUM([1]ПКгоП!G209,[1]ПКгоО!G210,[1]ЕмрЕ!G166,[1]ЕмрТер!G196,[1]ЕмрНик!G196,[1]ЕмрВул!G196,[1]ЕмрПио!G196,[1]ЕмрНаг!G196,[1]ЕмрРаз!G168,[1]ЕмрКор!G208,[1]ЕмрЛес!G196,[1]ЕмрСок!G196,[1]ЗАТОВ!G208,[1]МмрМ!G206,[1]УКмрУК!G225,[1]УКмрКлюч!G225,[1]УКмрКоз!G231,[1]БмрЭ!G199,[1]УБмрУБ!G211,[1]УБмрАп!G209,[1]УБмрОкт!G211,[1]УБмрОз!G209,[1]ТмрТиг!G212,[1]Палана!G213,[1]ПмрКам!G194,[1]КмрОсс!G199,[1]ОмрТил!G203,[1]СмрСоб!G210,[1]АмрНикол!G194,[1]ПКгоСав!G209)</f>
        <v>0</v>
      </c>
      <c r="E224" s="62"/>
    </row>
    <row r="225" spans="1:5" ht="30.75" thickBot="1" x14ac:dyDescent="0.3">
      <c r="A225" s="83">
        <v>178</v>
      </c>
      <c r="B225" s="95" t="s">
        <v>202</v>
      </c>
      <c r="C225" s="85" t="s">
        <v>226</v>
      </c>
      <c r="D225" s="86">
        <f>SUM([1]ПКгоП!G210,[1]ПКгоО!G211,[1]ЕмрЕ!G167,[1]ЕмрТер!G197,[1]ЕмрНик!G197,[1]ЕмрВул!G197,[1]ЕмрПио!G197,[1]ЕмрНаг!G197,[1]ЕмрРаз!G169,[1]ЕмрКор!G209,[1]ЕмрЛес!G197,[1]ЕмрСок!G197,[1]ЗАТОВ!G209,[1]МмрМ!G207,[1]УКмрУК!G226,[1]УКмрКлюч!G226,[1]УКмрКоз!G232,[1]БмрЭ!G200,[1]УБмрУБ!G212,[1]УБмрАп!G210,[1]УБмрОкт!G212,[1]УБмрОз!G210,[1]ТмрТиг!G213,[1]Палана!G214,[1]ПмрКам!G195,[1]КмрОсс!G200,[1]ОмрТил!G204,[1]СмрСоб!G211,[1]АмрНикол!G195,[1]ПКгоСав!G210)</f>
        <v>0</v>
      </c>
      <c r="E225" s="62"/>
    </row>
    <row r="226" spans="1:5" ht="33.75" customHeight="1" thickBot="1" x14ac:dyDescent="0.3">
      <c r="A226" s="150" t="s">
        <v>227</v>
      </c>
      <c r="B226" s="151"/>
      <c r="C226" s="152"/>
      <c r="D226" s="91">
        <f>SUM(D223:D225)</f>
        <v>0</v>
      </c>
    </row>
    <row r="227" spans="1:5" ht="30" x14ac:dyDescent="0.25">
      <c r="A227" s="86">
        <v>179</v>
      </c>
      <c r="B227" s="96" t="s">
        <v>228</v>
      </c>
      <c r="C227" s="92" t="s">
        <v>229</v>
      </c>
      <c r="D227" s="86">
        <f>SUM([1]ПКгоСав!G324,[1]ПКгоП!G324,[1]ПКгоО!G325,[1]ЕмрЕ!G181,,[1]ЕмрТер!G311,[1]ЕмрНик!G311,[1]ЕмрВул!G311,[1]ЕмрПио!G311,[1]ЕмрНаг!G311,[1]ЕмрКор!G167,[1]ЕмрРаз!G311,,[1]ЕмрСок!G311,[1]ЕмрЛес!G311,[1]ЗАТОВ!G323,[1]МмрМ!G321,[1]УКмрУК!G312,[1]УКмрКлюч!G312,[1]УКмрКоз!G312,[1]БмрЭ!G314,[1]УБмрУБ!G310,[1]УБмрАп!G312,[1]УБмрОкт!G309,[1]УБмрОз!G309,[1]ТмрТиг!G327,[1]ПмрКам!G310,[1]Палана!G328,[1]КмрОсс!G314,[1]ОмрТил!G318,[1]СмрСоб!G309,[1]АмрНикол!G309)</f>
        <v>0</v>
      </c>
      <c r="E227" s="62"/>
    </row>
    <row r="228" spans="1:5" ht="30" x14ac:dyDescent="0.25">
      <c r="A228" s="83">
        <v>180</v>
      </c>
      <c r="B228" s="97" t="s">
        <v>230</v>
      </c>
      <c r="C228" s="85" t="s">
        <v>229</v>
      </c>
      <c r="D228" s="86">
        <f>SUM([1]ПКгоСав!G325,[1]ПКгоП!G325,[1]ПКгоО!G326,[1]ЕмрЕ!G182,[1]ЕмрТер!G312,[1]ЕмрНик!G312,[1]ЕмрВул!G312,[1]ЕмрПио!G312,[1]ЕмрНаг!G312,[1]ЕмрКор!G168,[1]ЕмрРаз!G312,,[1]ЕмрСок!G312,[1]ЕмрЛес!G312,[1]ЗАТОВ!G324,[1]МмрМ!G322,[1]УКмрУК!G313,[1]УКмрКлюч!G313,[1]УКмрКоз!G313,[1]БмрЭ!G315,[1]УБмрУБ!G311,[1]УБмрАп!G313,[1]УБмрОкт!G310,[1]УБмрОз!G310,[1]ТмрТиг!G328,[1]ПмрКам!G311,[1]Палана!G329,[1]КмрОсс!G315,[1]ОмрТил!G319,[1]СмрСоб!G310,[1]АмрНикол!G310)</f>
        <v>1</v>
      </c>
      <c r="E228" s="62"/>
    </row>
    <row r="229" spans="1:5" x14ac:dyDescent="0.25">
      <c r="A229" s="86">
        <v>181</v>
      </c>
      <c r="B229" s="97" t="s">
        <v>231</v>
      </c>
      <c r="C229" s="85" t="s">
        <v>229</v>
      </c>
      <c r="D229" s="86">
        <f>SUM([1]ПКгоСав!G326,[1]ПКгоП!G326,[1]ПКгоО!G327,[1]ЕмрЕ!G183,[1]ЕмрТер!G313,[1]ЕмрНик!G313,[1]ЕмрВул!G313,[1]ЕмрПио!G313,[1]ЕмрНаг!G313,[1]ЕмрКор!G169,[1]ЕмрРаз!G313,,[1]ЕмрСок!G313,[1]ЕмрЛес!G313,[1]ЗАТОВ!G325,[1]МмрМ!G323,[1]УКмрУК!G314,[1]УКмрКлюч!G314,[1]УКмрКоз!G314,[1]БмрЭ!G316,[1]УБмрУБ!G312,[1]УБмрАп!G314,[1]УБмрОкт!G311,[1]УБмрОз!G311,[1]ТмрТиг!G329,[1]ПмрКам!G312,[1]Палана!G330,[1]КмрОсс!G316,[1]ОмрТил!G320,[1]СмрСоб!G311,[1]АмрНикол!G311)</f>
        <v>0</v>
      </c>
      <c r="E229" s="62"/>
    </row>
    <row r="230" spans="1:5" x14ac:dyDescent="0.25">
      <c r="A230" s="83">
        <v>182</v>
      </c>
      <c r="B230" s="97" t="s">
        <v>232</v>
      </c>
      <c r="C230" s="85" t="s">
        <v>229</v>
      </c>
      <c r="D230" s="86">
        <f>SUM([1]ПКгоСав!G327,[1]ПКгоП!G327,[1]ПКгоО!G328,[1]ЕмрЕ!G184,[1]ЕмрТер!G314,[1]ЕмрНик!G314,[1]ЕмрВул!G314,[1]ЕмрПио!G314,[1]ЕмрНаг!G314,[1]ЕмрКор!G170,[1]ЕмрРаз!G314,,[1]ЕмрСок!G314,[1]ЕмрЛес!G314,[1]ЗАТОВ!G326,[1]МмрМ!G324,[1]УКмрУК!G315,[1]УКмрКлюч!G315,[1]УКмрКоз!G315,[1]БмрЭ!G317,[1]УБмрУБ!G313,[1]УБмрАп!G315,[1]УБмрОкт!G312,[1]УБмрОз!G312,[1]ТмрТиг!G330,[1]ПмрКам!G313,[1]Палана!G331,[1]КмрОсс!G317,[1]ОмрТил!G321,[1]СмрСоб!G312,[1]АмрНикол!G312)</f>
        <v>0</v>
      </c>
      <c r="E230" s="62"/>
    </row>
    <row r="231" spans="1:5" ht="45" x14ac:dyDescent="0.25">
      <c r="A231" s="86">
        <v>183</v>
      </c>
      <c r="B231" s="97" t="s">
        <v>233</v>
      </c>
      <c r="C231" s="85" t="s">
        <v>229</v>
      </c>
      <c r="D231" s="86">
        <f>SUM([1]ПКгоСав!G328,[1]ПКгоП!G328,[1]ПКгоО!G329,[1]ЕмрЕ!G185,[1]ЕмрТер!G315,[1]ЕмрНик!G315,[1]ЕмрВул!G315,[1]ЕмрПио!G315,[1]ЕмрНаг!G315,[1]ЕмрКор!G171,[1]ЕмрРаз!G315,,[1]ЕмрСок!G315,[1]ЕмрЛес!G315,[1]ЗАТОВ!G327,[1]МмрМ!G325,[1]УКмрУК!G316,[1]УКмрКлюч!G316,[1]УКмрКоз!G316,[1]БмрЭ!G318,[1]УБмрУБ!G314,[1]УБмрАп!G316,[1]УБмрОкт!G313,[1]УБмрОз!G313,[1]ТмрТиг!G331,[1]ПмрКам!G314,[1]Палана!G332,[1]КмрОсс!G318,[1]ОмрТил!G322,[1]СмрСоб!G313,[1]АмрНикол!G313)</f>
        <v>0</v>
      </c>
      <c r="E231" s="62"/>
    </row>
    <row r="232" spans="1:5" ht="45" x14ac:dyDescent="0.25">
      <c r="A232" s="83">
        <v>184</v>
      </c>
      <c r="B232" s="97" t="s">
        <v>234</v>
      </c>
      <c r="C232" s="85" t="s">
        <v>229</v>
      </c>
      <c r="D232" s="86">
        <f>SUM([1]ПКгоСав!G329,[1]ПКгоП!G329,[1]ПКгоО!G330,[1]ЕмрЕ!G186,[1]ЕмрТер!G316,[1]ЕмрНик!G316,[1]ЕмрВул!G316,[1]ЕмрПио!G316,[1]ЕмрНаг!G316,[1]ЕмрКор!G172,[1]ЕмрРаз!G316,,[1]ЕмрСок!G316,[1]ЕмрЛес!G316,[1]ЗАТОВ!G328,[1]МмрМ!G326,[1]УКмрУК!G317,[1]УКмрКлюч!G317,[1]УКмрКоз!G317,[1]БмрЭ!G319,[1]УБмрУБ!G315,[1]УБмрАп!G317,[1]УБмрОкт!G314,[1]УБмрОз!G314,[1]ТмрТиг!G332,[1]ПмрКам!G315,[1]Палана!G333,[1]КмрОсс!G319,[1]ОмрТил!G323,[1]СмрСоб!G314,[1]АмрНикол!G314)</f>
        <v>0</v>
      </c>
      <c r="E232" s="62"/>
    </row>
    <row r="233" spans="1:5" x14ac:dyDescent="0.25">
      <c r="A233" s="86">
        <v>185</v>
      </c>
      <c r="B233" s="97" t="s">
        <v>235</v>
      </c>
      <c r="C233" s="85" t="s">
        <v>229</v>
      </c>
      <c r="D233" s="86">
        <f>SUM([1]ПКгоСав!G330,[1]ПКгоП!G330,[1]ПКгоО!G331,[1]ЕмрЕ!G187,[1]ЕмрТер!G317,[1]ЕмрНик!G317,[1]ЕмрВул!G317,[1]ЕмрПио!G317,[1]ЕмрНаг!G317,[1]ЕмрКор!G173,[1]ЕмрРаз!G317,,[1]ЕмрСок!G317,[1]ЕмрЛес!G317,[1]ЗАТОВ!G329,[1]МмрМ!G327,[1]УКмрУК!G318,[1]УКмрКлюч!G318,[1]УКмрКоз!G318,[1]БмрЭ!G320,[1]УБмрУБ!G316,[1]УБмрАп!G318,[1]УБмрОкт!G315,[1]УБмрОз!G315,[1]ТмрТиг!G333,[1]ПмрКам!G316,[1]Палана!G334,[1]КмрОсс!G320,[1]ОмрТил!G324,[1]СмрСоб!G315,[1]АмрНикол!G315)</f>
        <v>0</v>
      </c>
      <c r="E233" s="62"/>
    </row>
    <row r="234" spans="1:5" ht="30" x14ac:dyDescent="0.25">
      <c r="A234" s="83">
        <v>186</v>
      </c>
      <c r="B234" s="97" t="s">
        <v>236</v>
      </c>
      <c r="C234" s="85" t="s">
        <v>229</v>
      </c>
      <c r="D234" s="86">
        <f>SUM([1]ПКгоСав!G331,[1]ПКгоП!G331,[1]ПКгоО!G332,[1]ЕмрЕ!G188,[1]ЕмрТер!G318,[1]ЕмрНик!G318,[1]ЕмрВул!G318,[1]ЕмрПио!G318,[1]ЕмрНаг!G318,[1]ЕмрКор!G174,[1]ЕмрРаз!G318,,[1]ЕмрСок!G318,[1]ЕмрЛес!G318,[1]ЗАТОВ!G330,[1]МмрМ!G328,[1]УКмрУК!G319,[1]УКмрКлюч!G319,[1]УКмрКоз!G319,[1]БмрЭ!G321,[1]УБмрУБ!G317,[1]УБмрАп!G319,[1]УБмрОкт!G316,[1]УБмрОз!G316,[1]ТмрТиг!G334,[1]ПмрКам!G317,[1]Палана!G335,[1]КмрОсс!G321,[1]ОмрТил!G325,[1]СмрСоб!G316,[1]АмрНикол!G316)</f>
        <v>0</v>
      </c>
      <c r="E234" s="62"/>
    </row>
    <row r="235" spans="1:5" ht="45" x14ac:dyDescent="0.25">
      <c r="A235" s="86">
        <v>187</v>
      </c>
      <c r="B235" s="97" t="s">
        <v>237</v>
      </c>
      <c r="C235" s="85" t="s">
        <v>229</v>
      </c>
      <c r="D235" s="86">
        <f>SUM([1]ПКгоСав!G332,[1]ПКгоП!G332,[1]ПКгоО!G333,[1]ЕмрЕ!G189,[1]ЕмрТер!G319,[1]ЕмрНик!G319,[1]ЕмрВул!G319,[1]ЕмрПио!G319,[1]ЕмрНаг!G319,[1]ЕмрКор!G175,[1]ЕмрРаз!G319,,[1]ЕмрСок!G319,[1]ЕмрЛес!G319,[1]ЗАТОВ!G331,[1]МмрМ!G329,[1]УКмрУК!G320,[1]УКмрКлюч!G320,[1]УКмрКоз!G320,[1]БмрЭ!G322,[1]УБмрУБ!G318,[1]УБмрАп!G320,[1]УБмрОкт!G317,[1]УБмрОз!G317,[1]ТмрТиг!G335,[1]ПмрКам!G318,[1]Палана!G336,[1]КмрОсс!G322,[1]ОмрТил!G326,[1]СмрСоб!G317,[1]АмрНикол!G317)</f>
        <v>0</v>
      </c>
      <c r="E235" s="62"/>
    </row>
    <row r="236" spans="1:5" ht="75" x14ac:dyDescent="0.25">
      <c r="A236" s="83">
        <v>188</v>
      </c>
      <c r="B236" s="97" t="s">
        <v>238</v>
      </c>
      <c r="C236" s="85" t="s">
        <v>229</v>
      </c>
      <c r="D236" s="86">
        <f>SUM([1]ПКгоСав!G333,[1]ПКгоП!G333,[1]ПКгоО!G334,[1]ЕмрЕ!G190,[1]ЕмрТер!G320,[1]ЕмрНик!G320,[1]ЕмрВул!G320,[1]ЕмрПио!G320,[1]ЕмрНаг!G320,[1]ЕмрКор!G176,[1]ЕмрРаз!G320,,[1]ЕмрСок!G320,[1]ЕмрЛес!G320,[1]ЗАТОВ!G332,[1]МмрМ!G330,[1]УКмрУК!G321,[1]УКмрКлюч!G321,[1]УКмрКоз!G321,[1]БмрЭ!G323,[1]УБмрУБ!G319,[1]УБмрАп!G321,[1]УБмрОкт!G318,[1]УБмрОз!G318,[1]ТмрТиг!G336,[1]ПмрКам!G319,[1]Палана!G337,[1]КмрОсс!G323,[1]ОмрТил!G327,[1]СмрСоб!G318,[1]АмрНикол!G318)</f>
        <v>0</v>
      </c>
      <c r="E236" s="62"/>
    </row>
    <row r="237" spans="1:5" x14ac:dyDescent="0.25">
      <c r="A237" s="86">
        <v>189</v>
      </c>
      <c r="B237" s="97" t="s">
        <v>239</v>
      </c>
      <c r="C237" s="85" t="s">
        <v>229</v>
      </c>
      <c r="D237" s="86">
        <f>SUM([1]ПКгоСав!G334,[1]ПКгоП!G334,[1]ПКгоО!G335,[1]ЕмрЕ!G191,[1]ЕмрТер!G321,[1]ЕмрНик!G321,[1]ЕмрВул!G321,[1]ЕмрПио!G321,[1]ЕмрНаг!G321,[1]ЕмрКор!G177,[1]ЕмрРаз!G321,,[1]ЕмрСок!G321,[1]ЕмрЛес!G321,[1]ЗАТОВ!G333,[1]МмрМ!G331,[1]УКмрУК!G322,[1]УКмрКлюч!G322,[1]УКмрКоз!G322,[1]БмрЭ!G324,[1]УБмрУБ!G320,[1]УБмрАп!G322,[1]УБмрОкт!G319,[1]УБмрОз!G319,[1]ТмрТиг!G337,[1]ПмрКам!G320,[1]Палана!G338,[1]КмрОсс!G324,[1]ОмрТил!G328,[1]СмрСоб!G319,[1]АмрНикол!G319)</f>
        <v>0</v>
      </c>
      <c r="E237" s="62"/>
    </row>
    <row r="238" spans="1:5" ht="15.75" thickBot="1" x14ac:dyDescent="0.3">
      <c r="A238" s="83">
        <v>190</v>
      </c>
      <c r="B238" s="98" t="s">
        <v>240</v>
      </c>
      <c r="C238" s="99" t="s">
        <v>229</v>
      </c>
      <c r="D238" s="86">
        <f>SUM([1]ПКгоСав!G335,[1]ПКгоП!G335,[1]ПКгоО!G336,[1]ЕмрЕ!G193,[1]ЕмрТер!G322,[1]ЕмрНик!G322,[1]ЕмрВул!G322,[1]ЕмрПио!G322,[1]ЕмрНаг!G322,[1]ЕмрКор!G178,[1]ЕмрРаз!G322,,[1]ЕмрСок!G322,[1]ЕмрЛес!G322,[1]ЗАТОВ!G334,[1]МмрМ!G332,[1]УКмрУК!G323,[1]УКмрКлюч!G323,[1]УКмрКоз!G323,[1]БмрЭ!G325,[1]УБмрУБ!G321,[1]УБмрАп!G323,[1]УБмрОкт!G320,[1]УБмрОз!G320,[1]ТмрТиг!G338,[1]ПмрКам!G321,[1]Палана!G339,[1]КмрОсс!G325,[1]ОмрТил!G329,[1]СмрСоб!G320,[1]АмрНикол!G320)</f>
        <v>0</v>
      </c>
      <c r="E238" s="62"/>
    </row>
    <row r="239" spans="1:5" ht="33.75" customHeight="1" thickBot="1" x14ac:dyDescent="0.3">
      <c r="A239" s="150" t="s">
        <v>241</v>
      </c>
      <c r="B239" s="151"/>
      <c r="C239" s="152"/>
      <c r="D239" s="91">
        <f>SUM(D227:D238)</f>
        <v>1</v>
      </c>
    </row>
    <row r="240" spans="1:5" ht="30" x14ac:dyDescent="0.25">
      <c r="A240" s="86">
        <v>191</v>
      </c>
      <c r="B240" s="128" t="s">
        <v>485</v>
      </c>
      <c r="C240" s="96" t="s">
        <v>242</v>
      </c>
      <c r="D240" s="86">
        <f>SUM([1]ПКгоСав!G412,[1]ПКгоО!G412,[1]ПКгоО!G413,[1]ЕмрНик!G377,[1]ЕмрВул!G377,[1]ЕмрПио!G377,[1]ЕмрНаг!G377,[1]ЕмрКор!G377,[1]ЕмрРаз!G377,[1]ЕмрСок!G377,[1]ЕмрЛес!G377,[1]ЗАТОВ!G146,[1]МмрМ!G376,[1]УКмрУК!G378,[1]УКмрКлюч!G378,[1]УКмрКоз!G378,[1]БмрЭ!G376,[1]УБмрУБ!G376,[1]УБмрАп!G375,[1]УБмрОкт!G375,[1]УБмрОз!G375,[1]СмрСоб!G375,[1]ТмрТиг!G393,[1]Палана!G379,[1]ПмрКам!G376,[1]КмрОсс!G380,[1]ОмрТил!G384,[1]АмрНикол!G375)</f>
        <v>3</v>
      </c>
      <c r="E240" s="62"/>
    </row>
    <row r="241" spans="1:5" ht="30" x14ac:dyDescent="0.25">
      <c r="A241" s="83">
        <v>192</v>
      </c>
      <c r="B241" s="220" t="s">
        <v>201</v>
      </c>
      <c r="C241" s="97" t="s">
        <v>242</v>
      </c>
      <c r="D241" s="86">
        <f>SUM([1]ПКгоСав!G413,[1]ПКгоО!G413,[1]ПКгоО!G414,[1]ЕмрНик!G378,[1]ЕмрВул!G378,[1]ЕмрПио!G378,[1]ЕмрНаг!G378,[1]ЕмрКор!G378,[1]ЕмрРаз!G378,[1]ЕмрСок!G378,[1]ЕмрЛес!G378,[1]ЗАТОВ!G147,[1]МмрМ!G377,[1]УКмрУК!G379,[1]УКмрКлюч!G379,[1]УКмрКоз!G379,[1]БмрЭ!G377,[1]УБмрУБ!G377,[1]УБмрАп!G376,[1]УБмрОкт!G376,[1]УБмрОз!G376,[1]СмрСоб!G376,[1]ТмрТиг!G394,[1]Палана!G380,[1]ПмрКам!G377,[1]КмрОсс!G381,[1]ОмрТил!G385,[1]АмрНикол!G376)</f>
        <v>0</v>
      </c>
      <c r="E241" s="62"/>
    </row>
    <row r="242" spans="1:5" ht="30" x14ac:dyDescent="0.25">
      <c r="A242" s="86">
        <v>193</v>
      </c>
      <c r="B242" s="128" t="s">
        <v>200</v>
      </c>
      <c r="C242" s="97" t="s">
        <v>242</v>
      </c>
      <c r="D242" s="86">
        <f>SUM([1]ПКгоСав!G414,[1]ПКгоО!G414,[1]ПКгоО!G415,[1]ЕмрНик!G379,[1]ЕмрВул!G379,[1]ЕмрПио!G379,[1]ЕмрНаг!G379,[1]ЕмрКор!G379,[1]ЕмрРаз!G379,[1]ЕмрСок!G379,[1]ЕмрЛес!G379,[1]ЗАТОВ!G148,[1]МмрМ!G378,[1]УКмрУК!G380,[1]УКмрКлюч!G380,[1]УКмрКоз!G380,[1]БмрЭ!G378,[1]УБмрУБ!G378,[1]УБмрАп!G377,[1]УБмрОкт!G377,[1]УБмрОз!G377,[1]СмрСоб!G377,[1]ТмрТиг!G395,[1]Палана!G381,[1]ПмрКам!G378,[1]КмрОсс!G382,[1]ОмрТил!G386,[1]АмрНикол!G377)</f>
        <v>0</v>
      </c>
      <c r="E242" s="62"/>
    </row>
    <row r="243" spans="1:5" ht="30" x14ac:dyDescent="0.25">
      <c r="A243" s="83">
        <v>194</v>
      </c>
      <c r="B243" s="128" t="s">
        <v>202</v>
      </c>
      <c r="C243" s="97" t="s">
        <v>242</v>
      </c>
      <c r="D243" s="86">
        <f>SUM([1]ПКгоСав!G415,[1]ПКгоО!G415,[1]ПКгоО!G416,[1]ЕмрНик!G380,[1]ЕмрВул!G380,[1]ЕмрПио!G380,[1]ЕмрНаг!G380,[1]ЕмрКор!G380,[1]ЕмрРаз!G380,[1]ЕмрСок!G380,[1]ЕмрЛес!G380,[1]ЗАТОВ!G149,[1]МмрМ!G379,[1]УКмрУК!G381,[1]УКмрКлюч!G381,[1]УКмрКоз!G381,[1]БмрЭ!G379,[1]УБмрУБ!G379,[1]УБмрАп!G378,[1]УБмрОкт!G378,[1]УБмрОз!G378,[1]СмрСоб!G378,[1]ТмрТиг!G396,[1]Палана!G382,[1]ПмрКам!G379,[1]КмрОсс!G383,[1]ОмрТил!G387,[1]АмрНикол!G378)</f>
        <v>0</v>
      </c>
      <c r="E243" s="62"/>
    </row>
    <row r="244" spans="1:5" ht="45" x14ac:dyDescent="0.25">
      <c r="A244" s="86">
        <v>195</v>
      </c>
      <c r="B244" s="128" t="s">
        <v>505</v>
      </c>
      <c r="C244" s="97" t="s">
        <v>242</v>
      </c>
      <c r="D244" s="86">
        <f>SUM([1]ПКгоСав!G416,[1]ПКгоО!G416,[1]ПКгоО!G417,[1]ЕмрНик!G381,[1]ЕмрВул!G381,[1]ЕмрПио!G381,[1]ЕмрНаг!G381,[1]ЕмрКор!G381,[1]ЕмрРаз!G381,[1]ЕмрСок!G381,[1]ЕмрЛес!G381,[1]ЗАТОВ!G150,[1]МмрМ!G380,[1]УКмрУК!G382,[1]УКмрКлюч!G382,[1]УКмрКоз!G382,[1]БмрЭ!G380,[1]УБмрУБ!G380,[1]УБмрАп!G379,[1]УБмрОкт!G379,[1]УБмрОз!G379,[1]СмрСоб!G379,[1]ТмрТиг!G397,[1]Палана!G383,[1]ПмрКам!G380,[1]КмрОсс!G384,[1]ОмрТил!G388,[1]АмрНикол!G379)</f>
        <v>149</v>
      </c>
      <c r="E244" s="62"/>
    </row>
    <row r="245" spans="1:5" ht="60" x14ac:dyDescent="0.25">
      <c r="A245" s="83">
        <v>196</v>
      </c>
      <c r="B245" s="128" t="s">
        <v>506</v>
      </c>
      <c r="C245" s="97" t="s">
        <v>242</v>
      </c>
      <c r="D245" s="86">
        <f>SUM([1]ПКгоСав!G417,[1]ПКгоО!G417,[1]ПКгоО!G418,[1]ЕмрНик!G382,[1]ЕмрВул!G382,[1]ЕмрПио!G382,[1]ЕмрНаг!G382,[1]ЕмрКор!G382,[1]ЕмрРаз!G382,[1]ЕмрСок!G382,[1]ЕмрЛес!G382,[1]ЗАТОВ!G151,[1]МмрМ!G381,[1]УКмрУК!G383,[1]УКмрКлюч!G383,[1]УКмрКоз!G383,[1]БмрЭ!G381,[1]УБмрУБ!G381,[1]УБмрАп!G380,[1]УБмрОкт!G380,[1]УБмрОз!G380,[1]СмрСоб!G380,[1]ТмрТиг!G398,[1]Палана!G384,[1]ПмрКам!G381,[1]КмрОсс!G385,[1]ОмрТил!G389,[1]АмрНикол!G380)</f>
        <v>0</v>
      </c>
      <c r="E245" s="62"/>
    </row>
    <row r="246" spans="1:5" ht="45" x14ac:dyDescent="0.25">
      <c r="A246" s="86">
        <v>197</v>
      </c>
      <c r="B246" s="128" t="s">
        <v>507</v>
      </c>
      <c r="C246" s="97" t="s">
        <v>242</v>
      </c>
      <c r="D246" s="86">
        <f>SUM([1]ПКгоСав!G418,[1]ПКгоО!G418,[1]ПКгоО!G419,[1]ЕмрНик!G383,[1]ЕмрВул!G383,[1]ЕмрПио!G383,[1]ЕмрНаг!G383,[1]ЕмрКор!G383,[1]ЕмрРаз!G383,[1]ЕмрСок!G383,[1]ЕмрЛес!G383,[1]ЗАТОВ!G152,[1]МмрМ!G382,[1]УКмрУК!G384,[1]УКмрКлюч!G384,[1]УКмрКоз!G384,[1]БмрЭ!G382,[1]УБмрУБ!G382,[1]УБмрАп!G381,[1]УБмрОкт!G381,[1]УБмрОз!G381,[1]СмрСоб!G381,[1]ТмрТиг!G399,[1]Палана!G385,[1]ПмрКам!G382,[1]КмрОсс!G386,[1]ОмрТил!G390,[1]АмрНикол!G381)</f>
        <v>0</v>
      </c>
      <c r="E246" s="62"/>
    </row>
    <row r="247" spans="1:5" ht="30" x14ac:dyDescent="0.25">
      <c r="A247" s="83">
        <v>198</v>
      </c>
      <c r="B247" s="128" t="s">
        <v>244</v>
      </c>
      <c r="C247" s="97" t="s">
        <v>242</v>
      </c>
      <c r="D247" s="86">
        <f>SUM([1]ПКгоСав!G419,[1]ПКгоО!G419,[1]ПКгоО!G420,[1]ЕмрНик!G384,[1]ЕмрВул!G384,[1]ЕмрПио!G384,[1]ЕмрНаг!G384,[1]ЕмрКор!G384,[1]ЕмрРаз!G384,[1]ЕмрСок!G384,[1]ЕмрЛес!G384,[1]ЗАТОВ!G153,[1]МмрМ!G383,[1]УКмрУК!G385,[1]УКмрКлюч!G385,[1]УКмрКоз!G385,[1]БмрЭ!G383,[1]УБмрУБ!G383,[1]УБмрАп!G382,[1]УБмрОкт!G382,[1]УБмрОз!G382,[1]СмрСоб!G382,[1]ТмрТиг!G400,[1]Палана!G386,[1]ПмрКам!G383,[1]КмрОсс!G387,[1]ОмрТил!G391,[1]АмрНикол!G382)</f>
        <v>0</v>
      </c>
      <c r="E247" s="62"/>
    </row>
    <row r="248" spans="1:5" x14ac:dyDescent="0.25">
      <c r="A248" s="86">
        <v>199</v>
      </c>
      <c r="B248" s="128" t="s">
        <v>508</v>
      </c>
      <c r="C248" s="97" t="s">
        <v>242</v>
      </c>
      <c r="D248" s="86">
        <f>SUM([1]ПКгоСав!G420,[1]ПКгоО!G420,[1]ПКгоО!G421,[1]ЕмрНик!G385,[1]ЕмрВул!G385,[1]ЕмрПио!G385,[1]ЕмрНаг!G385,[1]ЕмрКор!G385,[1]ЕмрРаз!G385,[1]ЕмрСок!G385,[1]ЕмрЛес!G385,[1]ЗАТОВ!G154,[1]МмрМ!G384,[1]УКмрУК!G386,[1]УКмрКлюч!G386,[1]УКмрКоз!G386,[1]БмрЭ!G384,[1]УБмрУБ!G384,[1]УБмрАп!G383,[1]УБмрОкт!G383,[1]УБмрОз!G383,[1]СмрСоб!G383,[1]ТмрТиг!G401,[1]Палана!G387,[1]ПмрКам!G384,[1]КмрОсс!G388,[1]ОмрТил!G392,[1]АмрНикол!G383)</f>
        <v>0</v>
      </c>
      <c r="E248" s="62"/>
    </row>
    <row r="249" spans="1:5" ht="120" x14ac:dyDescent="0.25">
      <c r="A249" s="83">
        <v>200</v>
      </c>
      <c r="B249" s="94" t="s">
        <v>509</v>
      </c>
      <c r="C249" s="97" t="s">
        <v>242</v>
      </c>
      <c r="D249" s="86">
        <f>SUM([1]ПКгоСав!G421,[1]ПКгоО!G421,[1]ПКгоО!G422,[1]ЕмрНик!G386,[1]ЕмрВул!G386,[1]ЕмрПио!G386,[1]ЕмрНаг!G386,[1]ЕмрКор!G386,[1]ЕмрРаз!G386,[1]ЕмрСок!G386,[1]ЕмрЛес!G386,[1]ЗАТОВ!G155,[1]МмрМ!G385,[1]УКмрУК!G387,[1]УКмрКлюч!G387,[1]УКмрКоз!G387,[1]БмрЭ!G385,[1]УБмрУБ!G385,[1]УБмрАп!G384,[1]УБмрОкт!G384,[1]УБмрОз!G384,[1]СмрСоб!G384,[1]ТмрТиг!G402,[1]Палана!G388,[1]ПмрКам!G385,[1]КмрОсс!G389,[1]ОмрТил!G393,[1]АмрНикол!G384)</f>
        <v>21</v>
      </c>
      <c r="E249" s="62"/>
    </row>
    <row r="250" spans="1:5" ht="45.75" thickBot="1" x14ac:dyDescent="0.3">
      <c r="A250" s="86">
        <v>201</v>
      </c>
      <c r="B250" s="117" t="s">
        <v>510</v>
      </c>
      <c r="C250" s="98" t="s">
        <v>242</v>
      </c>
      <c r="D250" s="86">
        <f>SUM([1]ПКгоСав!G422,[1]ПКгоО!G422,[1]ПКгоО!G423,[1]ЕмрНик!G387,[1]ЕмрВул!G387,[1]ЕмрПио!G387,[1]ЕмрНаг!G387,[1]ЕмрКор!G387,[1]ЕмрРаз!G387,[1]ЕмрСок!G387,[1]ЕмрЛес!G387,[1]ЗАТОВ!G156,[1]МмрМ!G386,[1]УКмрУК!G388,[1]УКмрКлюч!G388,[1]УКмрКоз!G388,[1]БмрЭ!G386,[1]УБмрУБ!G386,[1]УБмрАп!G385,[1]УБмрОкт!G385,[1]УБмрОз!G385,[1]СмрСоб!G385,[1]ТмрТиг!G403,[1]Палана!G389,[1]ПмрКам!G386,[1]КмрОсс!G390,[1]ОмрТил!G394,[1]АмрНикол!G385)</f>
        <v>5</v>
      </c>
      <c r="E250" s="62"/>
    </row>
    <row r="251" spans="1:5" ht="33.75" customHeight="1" thickBot="1" x14ac:dyDescent="0.3">
      <c r="A251" s="150" t="s">
        <v>245</v>
      </c>
      <c r="B251" s="151"/>
      <c r="C251" s="152"/>
      <c r="D251" s="91">
        <f>SUM(D240:D250)</f>
        <v>178</v>
      </c>
    </row>
    <row r="252" spans="1:5" ht="45" x14ac:dyDescent="0.25">
      <c r="A252" s="83">
        <v>202</v>
      </c>
      <c r="B252" s="101" t="s">
        <v>246</v>
      </c>
      <c r="C252" s="101" t="s">
        <v>247</v>
      </c>
      <c r="D252" s="86">
        <f>SUM([1]ПКгоСав!G396,[1]ПКгоП!G396,[1]ПКгоО!G391,[1]ЕмрЕ!G375,[1]ЕмрТер!G361,[1]ЕмрНик!G361,[1]ЕмрВул!G361,[1]ЕмрПио!G361,[1]ЕмрНаг!G361,[1]ЕмрКор!G361,[1]ЕмрРаз!G361,[1]ЕмрСок!G361,[1]ЕмрЛес!G361,[1]ЗАТОВ!G388,[1]МмрМ!G144,[1]УКмрУК!G362,[1]УКмрКлюч!G362,[1]УКмрКоз!G362,[1]БмрЭ!G364,[1]УБмрУБ!G360,[1]УБмрАп!G359,[1]УБмрОкт!G359,[1]УБмрОз!G359,[1]ТмрТиг!G377,[1]Палана!G363,[1]ПмрКам!G360,[1]КмрОсс!G364,[1]ОмрТил!G368,[1]СмрСоб!G359,[1]АмрНикол!G359)</f>
        <v>1</v>
      </c>
      <c r="E252" s="62"/>
    </row>
    <row r="253" spans="1:5" ht="30" x14ac:dyDescent="0.25">
      <c r="A253" s="83">
        <v>203</v>
      </c>
      <c r="B253" s="101" t="s">
        <v>248</v>
      </c>
      <c r="C253" s="101" t="s">
        <v>247</v>
      </c>
      <c r="D253" s="86">
        <f>SUM([1]ПКгоСав!G397,[1]ПКгоП!G397,[1]ПКгоО!G392,[1]ЕмрЕ!G376,[1]ЕмрТер!G362,[1]ЕмрНик!G362,[1]ЕмрВул!G362,[1]ЕмрПио!G362,[1]ЕмрНаг!G362,[1]ЕмрКор!G362,[1]ЕмрРаз!G362,[1]ЕмрСок!G362,[1]ЕмрЛес!G362,[1]ЗАТОВ!G389,[1]МмрМ!G145,[1]УКмрУК!G363,[1]УКмрКлюч!G363,[1]УКмрКоз!G363,[1]БмрЭ!G365,[1]УБмрУБ!G361,[1]УБмрАп!G360,[1]УБмрОкт!G360,[1]УБмрОз!G360,[1]ТмрТиг!G378,[1]Палана!G364,[1]ПмрКам!G361,[1]КмрОсс!G365,[1]ОмрТил!G369,[1]СмрСоб!G360,[1]АмрНикол!G360)</f>
        <v>0</v>
      </c>
      <c r="E253" s="62"/>
    </row>
    <row r="254" spans="1:5" ht="45" x14ac:dyDescent="0.25">
      <c r="A254" s="83">
        <v>204</v>
      </c>
      <c r="B254" s="101" t="s">
        <v>249</v>
      </c>
      <c r="C254" s="101" t="s">
        <v>247</v>
      </c>
      <c r="D254" s="86">
        <f>SUM([1]ПКгоСав!G398,[1]ПКгоП!G398,[1]ПКгоО!G393,[1]ЕмрЕ!G377,[1]ЕмрТер!G363,[1]ЕмрНик!G363,[1]ЕмрВул!G363,[1]ЕмрПио!G363,[1]ЕмрНаг!G363,[1]ЕмрКор!G363,[1]ЕмрРаз!G363,[1]ЕмрСок!G363,[1]ЕмрЛес!G363,[1]ЗАТОВ!G390,[1]МмрМ!G146,[1]УКмрУК!G364,[1]УКмрКлюч!G364,[1]УКмрКоз!G364,[1]БмрЭ!G366,[1]УБмрУБ!G362,[1]УБмрАп!G361,[1]УБмрОкт!G361,[1]УБмрОз!G361,[1]ТмрТиг!G379,[1]Палана!G365,[1]ПмрКам!G362,[1]КмрОсс!G366,[1]ОмрТил!G370,[1]СмрСоб!G361,[1]АмрНикол!G361)</f>
        <v>2</v>
      </c>
      <c r="E254" s="62"/>
    </row>
    <row r="255" spans="1:5" ht="45" x14ac:dyDescent="0.25">
      <c r="A255" s="83">
        <v>205</v>
      </c>
      <c r="B255" s="101" t="s">
        <v>250</v>
      </c>
      <c r="C255" s="101" t="s">
        <v>247</v>
      </c>
      <c r="D255" s="86">
        <f>SUM([1]ПКгоСав!G399,[1]ПКгоП!G399,[1]ПКгоО!G394,[1]ЕмрЕ!G378,[1]ЕмрТер!G364,[1]ЕмрНик!G364,[1]ЕмрВул!G364,[1]ЕмрПио!G364,[1]ЕмрНаг!G364,[1]ЕмрКор!G364,[1]ЕмрРаз!G364,[1]ЕмрСок!G364,[1]ЕмрЛес!G364,[1]ЗАТОВ!G391,[1]МмрМ!G147,[1]УКмрУК!G365,[1]УКмрКлюч!G365,[1]УКмрКоз!G365,[1]БмрЭ!G367,[1]УБмрУБ!G363,[1]УБмрАп!G362,[1]УБмрОкт!G362,[1]УБмрОз!G362,[1]ТмрТиг!G380,[1]Палана!G366,[1]ПмрКам!G363,[1]КмрОсс!G367,[1]ОмрТил!G371,[1]СмрСоб!G362,[1]АмрНикол!G362)</f>
        <v>0</v>
      </c>
      <c r="E255" s="62"/>
    </row>
    <row r="256" spans="1:5" ht="60" x14ac:dyDescent="0.25">
      <c r="A256" s="83">
        <v>206</v>
      </c>
      <c r="B256" s="101" t="s">
        <v>251</v>
      </c>
      <c r="C256" s="101" t="s">
        <v>247</v>
      </c>
      <c r="D256" s="86">
        <f>SUM([1]ПКгоСав!G400,[1]ПКгоП!G400,[1]ПКгоО!G395,[1]ЕмрЕ!G379,[1]ЕмрТер!G365,[1]ЕмрНик!G365,[1]ЕмрВул!G365,[1]ЕмрПио!G365,[1]ЕмрНаг!G365,[1]ЕмрКор!G365,[1]ЕмрРаз!G365,[1]ЕмрСок!G365,[1]ЕмрЛес!G365,[1]ЗАТОВ!G392,[1]МмрМ!G148,[1]УКмрУК!G366,[1]УКмрКлюч!G366,[1]УКмрКоз!G366,[1]БмрЭ!G368,[1]УБмрУБ!G364,[1]УБмрАп!G363,[1]УБмрОкт!G363,[1]УБмрОз!G363,[1]ТмрТиг!G381,[1]Палана!G367,[1]ПмрКам!G364,[1]КмрОсс!G368,[1]ОмрТил!G372,[1]СмрСоб!G363,[1]АмрНикол!G363)</f>
        <v>0</v>
      </c>
      <c r="E256" s="62"/>
    </row>
    <row r="257" spans="1:5" ht="30" x14ac:dyDescent="0.25">
      <c r="A257" s="83">
        <v>207</v>
      </c>
      <c r="B257" s="101" t="s">
        <v>252</v>
      </c>
      <c r="C257" s="101" t="s">
        <v>247</v>
      </c>
      <c r="D257" s="86">
        <f>SUM([1]ПКгоСав!G401,[1]ПКгоП!G401,[1]ПКгоО!G396,[1]ЕмрЕ!G380,[1]ЕмрТер!G366,[1]ЕмрНик!G366,[1]ЕмрВул!G366,[1]ЕмрПио!G366,[1]ЕмрНаг!G366,[1]ЕмрКор!G366,[1]ЕмрРаз!G366,[1]ЕмрСок!G366,[1]ЕмрЛес!G366,[1]ЗАТОВ!G393,[1]МмрМ!G149,[1]УКмрУК!G367,[1]УКмрКлюч!G367,[1]УКмрКоз!G367,[1]БмрЭ!G369,[1]УБмрУБ!G365,[1]УБмрАп!G364,[1]УБмрОкт!G364,[1]УБмрОз!G364,[1]ТмрТиг!G382,[1]Палана!G368,[1]ПмрКам!G365,[1]КмрОсс!G369,[1]ОмрТил!G373,[1]СмрСоб!G364,[1]АмрНикол!G364)</f>
        <v>0</v>
      </c>
      <c r="E257" s="62"/>
    </row>
    <row r="258" spans="1:5" ht="45" x14ac:dyDescent="0.25">
      <c r="A258" s="83">
        <v>208</v>
      </c>
      <c r="B258" s="101" t="s">
        <v>253</v>
      </c>
      <c r="C258" s="101" t="s">
        <v>247</v>
      </c>
      <c r="D258" s="86">
        <f>SUM([1]ПКгоСав!G402,[1]ПКгоП!G402,[1]ПКгоО!G397,[1]ЕмрЕ!G381,[1]ЕмрТер!G367,[1]ЕмрНик!G367,[1]ЕмрВул!G367,[1]ЕмрПио!G367,[1]ЕмрНаг!G367,[1]ЕмрКор!G367,[1]ЕмрРаз!G367,[1]ЕмрСок!G367,[1]ЕмрЛес!G367,[1]ЗАТОВ!G394,[1]МмрМ!G150,[1]УКмрУК!G368,[1]УКмрКлюч!G368,[1]УКмрКоз!G368,[1]БмрЭ!G370,[1]УБмрУБ!G366,[1]УБмрАп!G365,[1]УБмрОкт!G365,[1]УБмрОз!G365,[1]ТмрТиг!G383,[1]Палана!G369,[1]ПмрКам!G366,[1]КмрОсс!G370,[1]ОмрТил!G374,[1]СмрСоб!G365,[1]АмрНикол!G365)</f>
        <v>0</v>
      </c>
      <c r="E258" s="62"/>
    </row>
    <row r="259" spans="1:5" ht="30" x14ac:dyDescent="0.25">
      <c r="A259" s="83">
        <v>209</v>
      </c>
      <c r="B259" s="101" t="s">
        <v>254</v>
      </c>
      <c r="C259" s="101" t="s">
        <v>247</v>
      </c>
      <c r="D259" s="86">
        <f>SUM([1]ПКгоСав!G403,[1]ПКгоП!G403,[1]ПКгоО!G398,[1]ЕмрЕ!G382,[1]ЕмрТер!G368,[1]ЕмрНик!G368,[1]ЕмрВул!G368,[1]ЕмрПио!G368,[1]ЕмрНаг!G368,[1]ЕмрКор!G368,[1]ЕмрРаз!G368,[1]ЕмрСок!G368,[1]ЕмрЛес!G368,[1]ЗАТОВ!G395,[1]МмрМ!G151,[1]УКмрУК!G369,[1]УКмрКлюч!G369,[1]УКмрКоз!G369,[1]БмрЭ!G371,[1]УБмрУБ!G367,[1]УБмрАп!G366,[1]УБмрОкт!G366,[1]УБмрОз!G366,[1]ТмрТиг!G384,[1]Палана!G370,[1]ПмрКам!G367,[1]КмрОсс!G371,[1]ОмрТил!G375,[1]СмрСоб!G366,[1]АмрНикол!G366)</f>
        <v>0</v>
      </c>
      <c r="E259" s="62"/>
    </row>
    <row r="260" spans="1:5" ht="30" x14ac:dyDescent="0.25">
      <c r="A260" s="83">
        <v>210</v>
      </c>
      <c r="B260" s="101" t="s">
        <v>255</v>
      </c>
      <c r="C260" s="101" t="s">
        <v>247</v>
      </c>
      <c r="D260" s="86">
        <f>SUM([1]ПКгоСав!G404,[1]ПКгоП!G404,[1]ПКгоО!G399,[1]ЕмрЕ!G383,[1]ЕмрТер!G369,[1]ЕмрНик!G369,[1]ЕмрВул!G369,[1]ЕмрПио!G369,[1]ЕмрНаг!G369,[1]ЕмрКор!G369,[1]ЕмрРаз!G369,[1]ЕмрСок!G369,[1]ЕмрЛес!G369,[1]ЗАТОВ!G396,[1]МмрМ!G152,[1]УКмрУК!G370,[1]УКмрКлюч!G370,[1]УКмрКоз!G370,[1]БмрЭ!G372,[1]УБмрУБ!G368,[1]УБмрАп!G367,[1]УБмрОкт!G367,[1]УБмрОз!G367,[1]ТмрТиг!G385,[1]Палана!G371,[1]ПмрКам!G368,[1]КмрОсс!G372,[1]ОмрТил!G376,[1]СмрСоб!G367,[1]АмрНикол!G367)</f>
        <v>4</v>
      </c>
      <c r="E260" s="62"/>
    </row>
    <row r="261" spans="1:5" ht="45.75" thickBot="1" x14ac:dyDescent="0.3">
      <c r="A261" s="83">
        <v>211</v>
      </c>
      <c r="B261" s="101" t="s">
        <v>256</v>
      </c>
      <c r="C261" s="102" t="s">
        <v>247</v>
      </c>
      <c r="D261" s="86">
        <f>SUM([1]ПКгоСав!G405,[1]ПКгоП!G405,[1]ПКгоО!G400,[1]ЕмрЕ!G384,[1]ЕмрТер!G370,[1]ЕмрНик!G370,[1]ЕмрВул!G370,[1]ЕмрПио!G370,[1]ЕмрНаг!G370,[1]ЕмрКор!G370,[1]ЕмрРаз!G370,[1]ЕмрСок!G370,[1]ЕмрЛес!G370,[1]ЗАТОВ!G397,[1]МмрМ!G153,[1]УКмрУК!G371,[1]УКмрКлюч!G371,[1]УКмрКоз!G371,[1]БмрЭ!G373,[1]УБмрУБ!G369,[1]УБмрАп!G368,[1]УБмрОкт!G368,[1]УБмрОз!G368,[1]ТмрТиг!G386,[1]Палана!G372,[1]ПмрКам!G369,[1]КмрОсс!G373,[1]ОмрТил!G377,[1]СмрСоб!G368,[1]АмрНикол!G368)</f>
        <v>8</v>
      </c>
      <c r="E261" s="62"/>
    </row>
    <row r="262" spans="1:5" ht="33.75" customHeight="1" thickBot="1" x14ac:dyDescent="0.3">
      <c r="A262" s="150" t="s">
        <v>257</v>
      </c>
      <c r="B262" s="151"/>
      <c r="C262" s="152"/>
      <c r="D262" s="91">
        <f>SUM(D252:D261)</f>
        <v>15</v>
      </c>
    </row>
    <row r="263" spans="1:5" ht="15.75" thickBot="1" x14ac:dyDescent="0.3">
      <c r="A263" s="86">
        <v>212</v>
      </c>
      <c r="B263" s="103" t="s">
        <v>258</v>
      </c>
      <c r="C263" s="103" t="s">
        <v>259</v>
      </c>
      <c r="D263" s="86">
        <f>SUM([1]ПКгоСав!G410,[1]ПКгоП!G410,[1]ПКгоО!G405,[1]ЕмрЕ!G389,[1]ЕмрТер!G375,[1]ЕмрНик!G375,[1]ЕмрВул!G375,[1]ЕмрПио!G375,[1]ЕмрНаг!G375,[1]ЕмрКор!G375,[1]ЕмрРаз!G375,[1]ЕмрСок!G375,[1]ЕмрЛес!G375,[1]ЗАТОВ!G402,[1]МмрМ!G154,[1]УКмрУК!G376,[1]УКмрКлюч!G376,[1]УКмрКоз!G376,[1]БмрЭ!G374,[1]УБмрУБ!G374,[1]УБмрАп!G373,[1]УБмрОкт!G373,[1]ТмрТиг!G391,[1]ПмрКам!G374,[1]Палана!G377,[1]КмрОсс!G378,[1]ОмрТил!G382,[1]СмрСоб!G373,[1]АмрНикол!G373)</f>
        <v>33</v>
      </c>
      <c r="E263" s="62"/>
    </row>
    <row r="264" spans="1:5" ht="33.75" customHeight="1" thickBot="1" x14ac:dyDescent="0.3">
      <c r="A264" s="150" t="s">
        <v>260</v>
      </c>
      <c r="B264" s="151"/>
      <c r="C264" s="152"/>
      <c r="D264" s="91">
        <f>SUM(D263:D263)</f>
        <v>33</v>
      </c>
    </row>
    <row r="265" spans="1:5" ht="30" x14ac:dyDescent="0.25">
      <c r="A265" s="86">
        <v>213</v>
      </c>
      <c r="B265" s="104" t="s">
        <v>261</v>
      </c>
      <c r="C265" s="105" t="s">
        <v>262</v>
      </c>
      <c r="D265" s="86">
        <f>SUM([1]ПКгоСав!G248,[1]ПКгоП!G248,[1]ПКгоО!G249,[1]ЕмрЕ!G246,[1]ЕмрТер!G235,[1]ЕмрНик!G235,[1]ЕмрВул!G235,[1]ЕмрПио!G235,[1]ЕмрНаг!G235,[1]ЕмрКор!G247,[1]ЕмрРаз!G235,[1]ЕмрСок!G235,[1]ЕмрЛес!G235,[1]ЗАТОВ!G247,[1]МмрМ!G245,[1]УКмрУК!G146,[1]УКмрКлюч!G146,[1]УКмрКоз!G146,[1]БмрЭ!G238,[1]УБмрУБ!G235,[1]УБмрАп!G236,[1]УБмрОкт!G233,[1]УБмрОз!G233,[1]ТмрТиг!G251,[1]ПмрКам!G233,[1]Палана!G252,[1]КмрОсс!G238,[1]ОмрТил!G242,[1]СмрСоб!G249,[1]АмрНикол!G233)</f>
        <v>0</v>
      </c>
      <c r="E265" s="62"/>
    </row>
    <row r="266" spans="1:5" ht="30" x14ac:dyDescent="0.25">
      <c r="A266" s="83">
        <v>214</v>
      </c>
      <c r="B266" s="106" t="s">
        <v>200</v>
      </c>
      <c r="C266" s="104" t="s">
        <v>262</v>
      </c>
      <c r="D266" s="86">
        <f>SUM([1]ПКгоСав!G249,[1]ПКгоП!G249,[1]ПКгоО!G250,[1]ЕмрЕ!G247,[1]ЕмрТер!G236,[1]ЕмрНик!G236,[1]ЕмрВул!G236,[1]ЕмрПио!G236,[1]ЕмрНаг!G236,[1]ЕмрКор!G248,[1]ЕмрРаз!G236,[1]ЕмрСок!G236,[1]ЕмрЛес!G236,[1]ЗАТОВ!G248,[1]МмрМ!G246,[1]УКмрУК!G147,[1]УКмрКлюч!G147,[1]УКмрКоз!G147,[1]БмрЭ!G239,[1]УБмрУБ!G236,[1]УБмрАп!G237,[1]УБмрОкт!G234,[1]УБмрОз!G234,[1]ТмрТиг!G252,[1]ПмрКам!G234,[1]Палана!G253,[1]КмрОсс!G239,[1]ОмрТил!G243,[1]СмрСоб!G250,[1]АмрНикол!G234)</f>
        <v>0</v>
      </c>
      <c r="E266" s="62"/>
    </row>
    <row r="267" spans="1:5" ht="30" x14ac:dyDescent="0.25">
      <c r="A267" s="86">
        <v>215</v>
      </c>
      <c r="B267" s="104" t="s">
        <v>201</v>
      </c>
      <c r="C267" s="104" t="s">
        <v>262</v>
      </c>
      <c r="D267" s="86">
        <f>SUM([1]ПКгоСав!G250,[1]ПКгоП!G250,[1]ПКгоО!G251,[1]ЕмрЕ!G248,[1]ЕмрТер!G237,[1]ЕмрНик!G237,[1]ЕмрВул!G237,[1]ЕмрПио!G237,[1]ЕмрНаг!G237,[1]ЕмрКор!G249,[1]ЕмрРаз!G237,[1]ЕмрСок!G237,[1]ЕмрЛес!G237,[1]ЗАТОВ!G249,[1]МмрМ!G247,[1]УКмрУК!G148,[1]УКмрКлюч!G148,[1]УКмрКоз!G148,[1]БмрЭ!G240,[1]УБмрУБ!G237,[1]УБмрАп!G238,[1]УБмрОкт!G235,[1]УБмрОз!G235,[1]ТмрТиг!G253,[1]ПмрКам!G235,[1]Палана!G254,[1]КмрОсс!G240,[1]ОмрТил!G244,[1]СмрСоб!G251,[1]АмрНикол!G235)</f>
        <v>2</v>
      </c>
      <c r="E267" s="62"/>
    </row>
    <row r="268" spans="1:5" ht="30" x14ac:dyDescent="0.25">
      <c r="A268" s="83">
        <v>216</v>
      </c>
      <c r="B268" s="104" t="s">
        <v>263</v>
      </c>
      <c r="C268" s="104" t="s">
        <v>262</v>
      </c>
      <c r="D268" s="86">
        <f>SUM([1]ПКгоСав!G251,[1]ПКгоП!G251,[1]ПКгоО!G252,[1]ЕмрЕ!G249,[1]ЕмрТер!G238,[1]ЕмрНик!G238,[1]ЕмрВул!G238,[1]ЕмрПио!G238,[1]ЕмрНаг!G238,[1]ЕмрКор!G250,[1]ЕмрРаз!G238,[1]ЕмрСок!G238,[1]ЕмрЛес!G238,[1]ЗАТОВ!G250,[1]МмрМ!G248,[1]УКмрУК!G149,[1]УКмрКлюч!G149,[1]УКмрКоз!G149,[1]БмрЭ!G241,[1]УБмрУБ!G238,[1]УБмрАп!G239,[1]УБмрОкт!G236,[1]УБмрОз!G236,[1]ТмрТиг!G254,[1]ПмрКам!G236,[1]Палана!G255,[1]КмрОсс!G241,[1]ОмрТил!G245,[1]СмрСоб!G252,[1]АмрНикол!G236)</f>
        <v>0</v>
      </c>
      <c r="E268" s="62"/>
    </row>
    <row r="269" spans="1:5" ht="30" x14ac:dyDescent="0.25">
      <c r="A269" s="86">
        <v>217</v>
      </c>
      <c r="B269" s="104" t="s">
        <v>264</v>
      </c>
      <c r="C269" s="104" t="s">
        <v>262</v>
      </c>
      <c r="D269" s="86">
        <f>SUM([1]ПКгоСав!G252,[1]ПКгоП!G252,[1]ПКгоО!G253,[1]ЕмрЕ!G250,[1]ЕмрТер!G239,[1]ЕмрНик!G239,[1]ЕмрВул!G239,[1]ЕмрПио!G239,[1]ЕмрНаг!G239,[1]ЕмрКор!G251,[1]ЕмрРаз!G239,[1]ЕмрСок!G239,[1]ЕмрЛес!G239,[1]ЗАТОВ!G251,[1]МмрМ!G249,[1]УКмрУК!G150,[1]УКмрКлюч!G150,[1]УКмрКоз!G150,[1]БмрЭ!G242,[1]УБмрУБ!G239,[1]УБмрАп!G240,[1]УБмрОкт!G237,[1]УБмрОз!G237,[1]ТмрТиг!G255,[1]ПмрКам!G237,[1]Палана!G256,[1]КмрОсс!G242,[1]ОмрТил!G246,[1]СмрСоб!G253,[1]АмрНикол!G237)</f>
        <v>0</v>
      </c>
      <c r="E269" s="62"/>
    </row>
    <row r="270" spans="1:5" ht="75" x14ac:dyDescent="0.25">
      <c r="A270" s="83">
        <v>218</v>
      </c>
      <c r="B270" s="104" t="s">
        <v>265</v>
      </c>
      <c r="C270" s="104" t="s">
        <v>262</v>
      </c>
      <c r="D270" s="86">
        <f>SUM([1]ПКгоСав!G253,[1]ПКгоП!G253,[1]ПКгоО!G254,[1]ЕмрЕ!G251,[1]ЕмрТер!G240,[1]ЕмрНик!G240,[1]ЕмрВул!G240,[1]ЕмрПио!G240,[1]ЕмрНаг!G240,[1]ЕмрКор!G252,[1]ЕмрРаз!G240,[1]ЕмрСок!G240,[1]ЕмрЛес!G240,[1]ЗАТОВ!G252,[1]МмрМ!G250,[1]УКмрУК!G151,[1]УКмрКлюч!G151,[1]УКмрКоз!G151,[1]БмрЭ!G243,[1]УБмрУБ!G240,[1]УБмрАп!G241,[1]УБмрОкт!G238,[1]УБмрОз!G238,[1]ТмрТиг!G256,[1]ПмрКам!G238,[1]Палана!G257,[1]КмрОсс!G243,[1]ОмрТил!G247,[1]СмрСоб!G254,[1]АмрНикол!G238)</f>
        <v>0</v>
      </c>
      <c r="E270" s="62"/>
    </row>
    <row r="271" spans="1:5" ht="30" x14ac:dyDescent="0.25">
      <c r="A271" s="86">
        <v>219</v>
      </c>
      <c r="B271" s="104" t="s">
        <v>266</v>
      </c>
      <c r="C271" s="104" t="s">
        <v>262</v>
      </c>
      <c r="D271" s="86">
        <f>SUM([1]ПКгоСав!G254,[1]ПКгоП!G254,[1]ПКгоО!G255,[1]ЕмрЕ!G252,[1]ЕмрТер!G241,[1]ЕмрНик!G241,[1]ЕмрВул!G241,[1]ЕмрПио!G241,[1]ЕмрНаг!G241,[1]ЕмрКор!G253,[1]ЕмрРаз!G241,[1]ЕмрСок!G241,[1]ЕмрЛес!G241,[1]ЗАТОВ!G253,[1]МмрМ!G251,[1]УКмрУК!G152,[1]УКмрКлюч!G152,[1]УКмрКоз!G152,[1]БмрЭ!G244,[1]УБмрУБ!G241,[1]УБмрАп!G242,[1]УБмрОкт!G239,[1]УБмрОз!G239,[1]ТмрТиг!G257,[1]ПмрКам!G239,[1]Палана!G258,[1]КмрОсс!G244,[1]ОмрТил!G248,[1]СмрСоб!G255,[1]АмрНикол!G239)</f>
        <v>0</v>
      </c>
      <c r="E271" s="62"/>
    </row>
    <row r="272" spans="1:5" ht="45" x14ac:dyDescent="0.25">
      <c r="A272" s="83">
        <v>220</v>
      </c>
      <c r="B272" s="104" t="s">
        <v>267</v>
      </c>
      <c r="C272" s="104" t="s">
        <v>262</v>
      </c>
      <c r="D272" s="86">
        <f>SUM([1]ПКгоСав!G255,[1]ПКгоП!G255,[1]ПКгоО!G256,[1]ЕмрЕ!G253,[1]ЕмрТер!G242,[1]ЕмрНик!G242,[1]ЕмрВул!G242,[1]ЕмрПио!G242,[1]ЕмрНаг!G242,[1]ЕмрКор!G254,[1]ЕмрРаз!G242,[1]ЕмрСок!G242,[1]ЕмрЛес!G242,[1]ЗАТОВ!G254,[1]МмрМ!G252,[1]УКмрУК!G153,[1]УКмрКлюч!G153,[1]УКмрКоз!G153,[1]БмрЭ!G245,[1]УБмрУБ!G242,[1]УБмрАп!G243,[1]УБмрОкт!G240,[1]УБмрОз!G240,[1]ТмрТиг!G258,[1]ПмрКам!G240,[1]Палана!G259,[1]КмрОсс!G245,[1]ОмрТил!G249,[1]СмрСоб!G256,[1]АмрНикол!G240)</f>
        <v>0</v>
      </c>
      <c r="E272" s="62"/>
    </row>
    <row r="273" spans="1:5" ht="45" x14ac:dyDescent="0.25">
      <c r="A273" s="86">
        <v>221</v>
      </c>
      <c r="B273" s="104" t="s">
        <v>268</v>
      </c>
      <c r="C273" s="104" t="s">
        <v>262</v>
      </c>
      <c r="D273" s="86">
        <f>SUM([1]ПКгоСав!G256,[1]ПКгоП!G256,[1]ПКгоО!G257,[1]ЕмрЕ!G254,[1]ЕмрТер!G243,[1]ЕмрНик!G243,[1]ЕмрВул!G243,[1]ЕмрПио!G243,[1]ЕмрНаг!G243,[1]ЕмрКор!G255,[1]ЕмрРаз!G243,[1]ЕмрСок!G243,[1]ЕмрЛес!G243,[1]ЗАТОВ!G255,[1]МмрМ!G253,[1]УКмрУК!G154,[1]УКмрКлюч!G154,[1]УКмрКоз!G154,[1]БмрЭ!G246,[1]УБмрУБ!G243,[1]УБмрАп!G244,[1]УБмрОкт!G241,[1]УБмрОз!G241,[1]ТмрТиг!G259,[1]ПмрКам!G241,[1]Палана!G260,[1]КмрОсс!G246,[1]ОмрТил!G250,[1]СмрСоб!G257,[1]АмрНикол!G241)</f>
        <v>0</v>
      </c>
      <c r="E273" s="62"/>
    </row>
    <row r="274" spans="1:5" ht="45.75" thickBot="1" x14ac:dyDescent="0.3">
      <c r="A274" s="83">
        <v>222</v>
      </c>
      <c r="B274" s="104" t="s">
        <v>269</v>
      </c>
      <c r="C274" s="104" t="s">
        <v>262</v>
      </c>
      <c r="D274" s="86">
        <f>SUM([1]ПКгоСав!G257,[1]ПКгоП!G257,[1]ПКгоО!G258,[1]ЕмрЕ!G255,[1]ЕмрТер!G244,[1]ЕмрНик!G244,[1]ЕмрВул!G244,[1]ЕмрПио!G244,[1]ЕмрНаг!G244,[1]ЕмрКор!G256,[1]ЕмрРаз!G244,[1]ЕмрСок!G244,[1]ЕмрЛес!G244,[1]ЗАТОВ!G256,[1]МмрМ!G254,[1]УКмрУК!G155,[1]УКмрКлюч!G155,[1]УКмрКоз!G155,[1]БмрЭ!G247,[1]УБмрУБ!G244,[1]УБмрАп!G245,[1]УБмрОкт!G242,[1]УБмрОз!G242,[1]ТмрТиг!G260,[1]ПмрКам!G242,[1]Палана!G261,[1]КмрОсс!G247,[1]ОмрТил!G251,[1]СмрСоб!G258,[1]АмрНикол!G242)</f>
        <v>58</v>
      </c>
      <c r="E274" s="62"/>
    </row>
    <row r="275" spans="1:5" ht="33.75" customHeight="1" thickBot="1" x14ac:dyDescent="0.3">
      <c r="A275" s="150" t="s">
        <v>270</v>
      </c>
      <c r="B275" s="151"/>
      <c r="C275" s="152"/>
      <c r="D275" s="91">
        <f>SUM(D265:D274)</f>
        <v>60</v>
      </c>
    </row>
    <row r="276" spans="1:5" ht="33.75" customHeight="1" x14ac:dyDescent="0.25">
      <c r="A276" s="107">
        <v>223</v>
      </c>
      <c r="B276" s="108" t="s">
        <v>271</v>
      </c>
      <c r="C276" s="105" t="s">
        <v>272</v>
      </c>
      <c r="D276" s="109">
        <f>SUM([1]ПКгоП!G258,,[1]ПКгоО!G259,[1]ЕмрЕ!G256,[1]ЕмрТер!G245,[1]ЕмрНик!G245,[1]ЕмрВул!G245,[1]ЕмрПио!G245,[1]ЕмрНаг!G245,[1]ЕмрРаз!G245,[1]ЕмрКор!G257,[1]ЕмрСок!G245,[1]ЕмрЛес!G245,[1]ЗАТОВ!G257,[1]МмрМ!G255,[1]УКмрУК!G232,[1]УКмрКлюч!G242,[1]УКмрКоз!G156,[1]БмрЭ!G248,[1]УБмрУБ!G245,[1]УБмрАп!G246,[1]УБмрОкт!G243,[1]УБмрОз!G243,[1]ТмрТиг!G261,[1]ПмрКам!G243,[1]Палана!G262,[1]КмрОсс!G248,[1]ОмрТил!G252,[1]СмрСоб!G259,[1]АмрНикол!G243,[1]ПКгоСав!G258)</f>
        <v>0</v>
      </c>
      <c r="E276" s="62"/>
    </row>
    <row r="277" spans="1:5" ht="33.75" customHeight="1" x14ac:dyDescent="0.25">
      <c r="A277" s="110">
        <v>224</v>
      </c>
      <c r="B277" s="111" t="s">
        <v>273</v>
      </c>
      <c r="C277" s="104" t="s">
        <v>272</v>
      </c>
      <c r="D277" s="109">
        <f>SUM([1]ПКгоП!G259,,[1]ПКгоО!G260,[1]ЕмрЕ!G257,[1]ЕмрТер!G246,[1]ЕмрНик!G246,[1]ЕмрВул!G246,[1]ЕмрПио!G246,[1]ЕмрНаг!G246,[1]ЕмрРаз!G246,[1]ЕмрКор!G258,[1]ЕмрСок!G246,[1]ЕмрЛес!G246,[1]ЗАТОВ!G258,[1]МмрМ!G256,[1]УКмрУК!G233,[1]УКмрКлюч!G243,[1]УКмрКоз!G157,[1]БмрЭ!G249,[1]УБмрУБ!G246,[1]УБмрАп!G247,[1]УБмрОкт!G244,[1]УБмрОз!G244,[1]ТмрТиг!G262,[1]ПмрКам!G244,[1]Палана!G263,[1]КмрОсс!G249,[1]ОмрТил!G253,[1]СмрСоб!G260,[1]АмрНикол!G244,[1]ПКгоСав!G259)</f>
        <v>0</v>
      </c>
      <c r="E277" s="62"/>
    </row>
    <row r="278" spans="1:5" ht="48" customHeight="1" x14ac:dyDescent="0.25">
      <c r="A278" s="107">
        <v>225</v>
      </c>
      <c r="B278" s="111" t="s">
        <v>274</v>
      </c>
      <c r="C278" s="104" t="s">
        <v>272</v>
      </c>
      <c r="D278" s="109">
        <f>SUM([1]ПКгоП!G260,,[1]ПКгоО!G261,[1]ЕмрЕ!G258,[1]ЕмрТер!G247,[1]ЕмрНик!G247,[1]ЕмрВул!G247,[1]ЕмрПио!G247,[1]ЕмрНаг!G247,[1]ЕмрРаз!G247,[1]ЕмрКор!G259,[1]ЕмрСок!G247,[1]ЕмрЛес!G247,[1]ЗАТОВ!G259,[1]МмрМ!G257,[1]УКмрУК!G234,[1]УКмрКлюч!G244,[1]УКмрКоз!G158,[1]БмрЭ!G250,[1]УБмрУБ!G247,[1]УБмрАп!G248,[1]УБмрОкт!G245,[1]УБмрОз!G245,[1]ТмрТиг!G263,[1]ПмрКам!G245,[1]Палана!G264,[1]КмрОсс!G250,[1]ОмрТил!G254,[1]СмрСоб!G261,[1]АмрНикол!G245,[1]ПКгоСав!G260)</f>
        <v>0</v>
      </c>
      <c r="E278" s="62"/>
    </row>
    <row r="279" spans="1:5" ht="60" customHeight="1" x14ac:dyDescent="0.25">
      <c r="A279" s="110">
        <v>226</v>
      </c>
      <c r="B279" s="111" t="s">
        <v>275</v>
      </c>
      <c r="C279" s="104" t="s">
        <v>272</v>
      </c>
      <c r="D279" s="109">
        <f>SUM([1]ПКгоП!G261,,[1]ПКгоО!G262,[1]ЕмрЕ!G259,[1]ЕмрТер!G248,[1]ЕмрНик!G248,[1]ЕмрВул!G248,[1]ЕмрПио!G248,[1]ЕмрНаг!G248,[1]ЕмрРаз!G248,[1]ЕмрКор!G260,[1]ЕмрСок!G248,[1]ЕмрЛес!G248,[1]ЗАТОВ!G260,[1]МмрМ!G258,[1]УКмрУК!G235,[1]УКмрКлюч!G245,[1]УКмрКоз!G159,[1]БмрЭ!G251,[1]УБмрУБ!G248,[1]УБмрАп!G249,[1]УБмрОкт!G246,[1]УБмрОз!G246,[1]ТмрТиг!G264,[1]ПмрКам!G246,[1]Палана!G265,[1]КмрОсс!G251,[1]ОмрТил!G255,[1]СмрСоб!G262,[1]АмрНикол!G246,[1]ПКгоСав!G261)</f>
        <v>0</v>
      </c>
      <c r="E279" s="62"/>
    </row>
    <row r="280" spans="1:5" ht="33.75" customHeight="1" x14ac:dyDescent="0.25">
      <c r="A280" s="107">
        <v>227</v>
      </c>
      <c r="B280" s="111" t="s">
        <v>276</v>
      </c>
      <c r="C280" s="104" t="s">
        <v>272</v>
      </c>
      <c r="D280" s="109">
        <f>SUM([1]ПКгоП!G262,,[1]ПКгоО!G263,[1]ЕмрЕ!G260,[1]ЕмрТер!G249,[1]ЕмрНик!G249,[1]ЕмрВул!G249,[1]ЕмрПио!G249,[1]ЕмрНаг!G249,[1]ЕмрРаз!G249,[1]ЕмрКор!G261,[1]ЕмрСок!G249,[1]ЕмрЛес!G249,[1]ЗАТОВ!G261,[1]МмрМ!G259,[1]УКмрУК!G236,[1]УКмрКлюч!G246,[1]УКмрКоз!G160,[1]БмрЭ!G252,[1]УБмрУБ!G249,[1]УБмрАп!G250,[1]УБмрОкт!G247,[1]УБмрОз!G247,[1]ТмрТиг!G265,[1]ПмрКам!G247,[1]Палана!G266,[1]КмрОсс!G252,[1]ОмрТил!G256,[1]СмрСоб!G263,[1]АмрНикол!G247,[1]ПКгоСав!G262)</f>
        <v>0</v>
      </c>
      <c r="E280" s="62"/>
    </row>
    <row r="281" spans="1:5" ht="33.75" customHeight="1" thickBot="1" x14ac:dyDescent="0.3">
      <c r="A281" s="110">
        <v>228</v>
      </c>
      <c r="B281" s="112" t="s">
        <v>277</v>
      </c>
      <c r="C281" s="113" t="s">
        <v>272</v>
      </c>
      <c r="D281" s="109">
        <f>SUM([1]ПКгоП!G263,,[1]ПКгоО!G264,[1]ЕмрЕ!G261,[1]ЕмрТер!G250,[1]ЕмрНик!G250,[1]ЕмрВул!G250,[1]ЕмрПио!G250,[1]ЕмрНаг!G250,[1]ЕмрРаз!G250,[1]ЕмрКор!G262,[1]ЕмрСок!G250,[1]ЕмрЛес!G250,[1]ЗАТОВ!G262,[1]МмрМ!G260,[1]УКмрУК!G237,[1]УКмрКлюч!G247,[1]УКмрКоз!G161,[1]БмрЭ!G253,[1]УБмрУБ!G250,[1]УБмрАп!G251,[1]УБмрОкт!G248,[1]УБмрОз!G248,[1]ТмрТиг!G266,[1]ПмрКам!G248,[1]Палана!G267,[1]КмрОсс!G253,[1]ОмрТил!G257,[1]СмрСоб!G264,[1]АмрНикол!G248,[1]ПКгоСав!G263)</f>
        <v>0</v>
      </c>
      <c r="E281" s="62"/>
    </row>
    <row r="282" spans="1:5" ht="33.75" customHeight="1" thickBot="1" x14ac:dyDescent="0.3">
      <c r="A282" s="150" t="s">
        <v>278</v>
      </c>
      <c r="B282" s="151"/>
      <c r="C282" s="152"/>
      <c r="D282" s="91">
        <f>SUM(D276:D281)</f>
        <v>0</v>
      </c>
    </row>
    <row r="283" spans="1:5" ht="135" x14ac:dyDescent="0.25">
      <c r="A283" s="86">
        <v>229</v>
      </c>
      <c r="B283" s="104" t="s">
        <v>279</v>
      </c>
      <c r="C283" s="105" t="s">
        <v>280</v>
      </c>
      <c r="D283" s="86">
        <f>SUM([1]ПКгоСав!G270,[1]ПКгоП!G270,[1]ПКгоО!G271,[1]ЕмрЕ!G268,[1]ЕмрТер!G257,[1]ЕмрНик!G257,[1]ЕмрВул!G257,[1]ЕмрПио!G257,[1]ЕмрНаг!G257,[1]ЕмрКор!G269,[1]ЕмрРаз!G257,[1]ЕмрСок!G257,[1]ЕмрЛес!G257,[1]ЗАТОВ!G269,[1]МмрМ!G267,[1]УКмрУК!G162,[1]УКмрКлюч!G156,[1]УКмрКоз!G168,[1]БмрЭ!G260,[1]УБмрУБ!G257,[1]УБмрАп!G258,[1]УБмрОкт!G255,[1]УБмрОз!G255,[1]ТмрТиг!G273,[1]ПмрКам!G255,[1]Палана!G274,[1]КмрОсс!G260,[1]ОмрТил!G264,[1]СмрСоб!G271,[1]АмрНикол!G255)</f>
        <v>8</v>
      </c>
      <c r="E283" s="62"/>
    </row>
    <row r="284" spans="1:5" x14ac:dyDescent="0.25">
      <c r="A284" s="83">
        <v>230</v>
      </c>
      <c r="B284" s="104" t="s">
        <v>243</v>
      </c>
      <c r="C284" s="104" t="s">
        <v>280</v>
      </c>
      <c r="D284" s="86">
        <f>SUM([1]ПКгоСав!G271,[1]ПКгоП!G271,[1]ПКгоО!G272,[1]ЕмрЕ!G269,[1]ЕмрТер!G258,[1]ЕмрНик!G258,[1]ЕмрВул!G258,[1]ЕмрПио!G258,[1]ЕмрНаг!G258,[1]ЕмрКор!G270,[1]ЕмрРаз!G258,[1]ЕмрСок!G258,[1]ЕмрЛес!G258,[1]ЗАТОВ!G270,[1]МмрМ!G268,[1]УКмрУК!G163,[1]УКмрКлюч!G157,[1]УКмрКоз!G169,[1]БмрЭ!G261,[1]УБмрУБ!G258,[1]УБмрАп!G259,[1]УБмрОкт!G256,[1]УБмрОз!G256,[1]ТмрТиг!G274,[1]ПмрКам!G256,[1]Палана!G275,[1]КмрОсс!G261,[1]ОмрТил!G265,[1]СмрСоб!G272,[1]АмрНикол!G256)</f>
        <v>0</v>
      </c>
      <c r="E284" s="62"/>
    </row>
    <row r="285" spans="1:5" ht="30" x14ac:dyDescent="0.25">
      <c r="A285" s="86">
        <v>231</v>
      </c>
      <c r="B285" s="104" t="s">
        <v>281</v>
      </c>
      <c r="C285" s="104" t="s">
        <v>280</v>
      </c>
      <c r="D285" s="86">
        <f>SUM([1]ПКгоСав!G272,[1]ПКгоП!G272,[1]ПКгоО!G273,[1]ЕмрЕ!G270,[1]ЕмрТер!G259,[1]ЕмрНик!G259,[1]ЕмрВул!G259,[1]ЕмрПио!G259,[1]ЕмрНаг!G259,[1]ЕмрКор!G271,[1]ЕмрРаз!G259,[1]ЕмрСок!G259,[1]ЕмрЛес!G259,[1]ЗАТОВ!G271,[1]МмрМ!G269,[1]УКмрУК!G164,[1]УКмрКлюч!G158,[1]УКмрКоз!G170,[1]БмрЭ!G262,[1]УБмрУБ!G259,[1]УБмрАп!G260,[1]УБмрОкт!G257,[1]УБмрОз!G257,[1]ТмрТиг!G275,[1]ПмрКам!G257,[1]Палана!G276,[1]КмрОсс!G262,[1]ОмрТил!G266,[1]СмрСоб!G273,[1]АмрНикол!G257)</f>
        <v>0</v>
      </c>
      <c r="E285" s="62"/>
    </row>
    <row r="286" spans="1:5" ht="30" x14ac:dyDescent="0.25">
      <c r="A286" s="83">
        <v>232</v>
      </c>
      <c r="B286" s="104" t="s">
        <v>282</v>
      </c>
      <c r="C286" s="104" t="s">
        <v>280</v>
      </c>
      <c r="D286" s="86">
        <f>SUM([1]ПКгоСав!G273,[1]ПКгоП!G273,[1]ПКгоО!G274,[1]ЕмрЕ!G271,[1]ЕмрТер!G260,[1]ЕмрНик!G260,[1]ЕмрВул!G260,[1]ЕмрПио!G260,[1]ЕмрНаг!G260,[1]ЕмрКор!G272,[1]ЕмрРаз!G260,[1]ЕмрСок!G260,[1]ЕмрЛес!G260,[1]ЗАТОВ!G272,[1]МмрМ!G270,[1]УКмрУК!G165,[1]УКмрКлюч!G159,[1]УКмрКоз!G171,[1]БмрЭ!G263,[1]УБмрУБ!G260,[1]УБмрАп!G261,[1]УБмрОкт!G258,[1]УБмрОз!G258,[1]ТмрТиг!G276,[1]ПмрКам!G258,[1]Палана!G277,[1]КмрОсс!G263,[1]ОмрТил!G267,[1]СмрСоб!G274,[1]АмрНикол!G258)</f>
        <v>0</v>
      </c>
      <c r="E286" s="62"/>
    </row>
    <row r="287" spans="1:5" ht="30" x14ac:dyDescent="0.25">
      <c r="A287" s="86">
        <v>233</v>
      </c>
      <c r="B287" s="104" t="s">
        <v>283</v>
      </c>
      <c r="C287" s="104" t="s">
        <v>280</v>
      </c>
      <c r="D287" s="86">
        <f>SUM([1]ПКгоСав!G274,[1]ПКгоП!G274,[1]ПКгоО!G275,[1]ЕмрЕ!G272,[1]ЕмрТер!G261,[1]ЕмрНик!G261,[1]ЕмрВул!G261,[1]ЕмрПио!G261,[1]ЕмрНаг!G261,[1]ЕмрКор!G273,[1]ЕмрРаз!G261,[1]ЕмрСок!G261,[1]ЕмрЛес!G261,[1]ЗАТОВ!G273,[1]МмрМ!G271,[1]УКмрУК!G166,[1]УКмрКлюч!G160,[1]УКмрКоз!G172,[1]БмрЭ!G264,[1]УБмрУБ!G261,[1]УБмрАп!G262,[1]УБмрОкт!G259,[1]УБмрОз!G259,[1]ТмрТиг!G277,[1]ПмрКам!G259,[1]Палана!G278,[1]КмрОсс!G264,[1]ОмрТил!G268,[1]СмрСоб!G275,[1]АмрНикол!G259)</f>
        <v>0</v>
      </c>
      <c r="E287" s="62"/>
    </row>
    <row r="288" spans="1:5" ht="30" x14ac:dyDescent="0.25">
      <c r="A288" s="83">
        <v>234</v>
      </c>
      <c r="B288" s="104" t="s">
        <v>284</v>
      </c>
      <c r="C288" s="104" t="s">
        <v>280</v>
      </c>
      <c r="D288" s="86">
        <f>SUM([1]ПКгоСав!G275,[1]ПКгоП!G275,[1]ПКгоО!G276,[1]ЕмрЕ!G273,[1]ЕмрТер!G262,[1]ЕмрНик!G262,[1]ЕмрВул!G262,[1]ЕмрПио!G262,[1]ЕмрНаг!G262,[1]ЕмрКор!G274,[1]ЕмрРаз!G262,[1]ЕмрСок!G262,[1]ЕмрЛес!G262,[1]ЗАТОВ!G274,[1]МмрМ!G272,[1]УКмрУК!G167,[1]УКмрКлюч!G161,[1]УКмрКоз!G173,[1]БмрЭ!G265,[1]УБмрУБ!G262,[1]УБмрАп!G263,[1]УБмрОкт!G260,[1]УБмрОз!G260,[1]ТмрТиг!G278,[1]ПмрКам!G260,[1]Палана!G279,[1]КмрОсс!G265,[1]ОмрТил!G269,[1]СмрСоб!G276,[1]АмрНикол!G260)</f>
        <v>0</v>
      </c>
      <c r="E288" s="62"/>
    </row>
    <row r="289" spans="1:5" ht="30" x14ac:dyDescent="0.25">
      <c r="A289" s="86">
        <v>235</v>
      </c>
      <c r="B289" s="104" t="s">
        <v>285</v>
      </c>
      <c r="C289" s="104" t="s">
        <v>280</v>
      </c>
      <c r="D289" s="86">
        <f>SUM([1]ПКгоСав!G276,[1]ПКгоП!G276,[1]ПКгоО!G277,[1]ЕмрЕ!G274,[1]ЕмрТер!G263,[1]ЕмрНик!G263,[1]ЕмрВул!G263,[1]ЕмрПио!G263,[1]ЕмрНаг!G263,[1]ЕмрКор!G275,[1]ЕмрРаз!G263,[1]ЕмрСок!G263,[1]ЕмрЛес!G263,[1]ЗАТОВ!G275,[1]МмрМ!G273,[1]УКмрУК!G168,[1]УКмрКлюч!G162,[1]УКмрКоз!G174,[1]БмрЭ!G266,[1]УБмрУБ!G263,[1]УБмрАп!G264,[1]УБмрОкт!G261,[1]УБмрОз!G261,[1]ТмрТиг!G279,[1]ПмрКам!G261,[1]Палана!G280,[1]КмрОсс!G266,[1]ОмрТил!G270,[1]СмрСоб!G277,[1]АмрНикол!G261)</f>
        <v>0</v>
      </c>
      <c r="E289" s="62"/>
    </row>
    <row r="290" spans="1:5" ht="45" x14ac:dyDescent="0.25">
      <c r="A290" s="83">
        <v>236</v>
      </c>
      <c r="B290" s="104" t="s">
        <v>286</v>
      </c>
      <c r="C290" s="104" t="s">
        <v>280</v>
      </c>
      <c r="D290" s="86">
        <f>SUM([1]ПКгоСав!G277,[1]ПКгоП!G277,[1]ПКгоО!G278,[1]ЕмрЕ!G275,[1]ЕмрТер!G264,[1]ЕмрНик!G264,[1]ЕмрВул!G264,[1]ЕмрПио!G264,[1]ЕмрНаг!G264,[1]ЕмрКор!G276,[1]ЕмрРаз!G264,[1]ЕмрСок!G264,[1]ЕмрЛес!G264,[1]ЗАТОВ!G276,[1]МмрМ!G274,[1]УКмрУК!G169,[1]УКмрКлюч!G163,[1]УКмрКоз!G175,[1]БмрЭ!G267,[1]УБмрУБ!G264,[1]УБмрАп!G265,[1]УБмрОкт!G262,[1]УБмрОз!G262,[1]ТмрТиг!G280,[1]ПмрКам!G262,[1]Палана!G281,[1]КмрОсс!G267,[1]ОмрТил!G271,[1]СмрСоб!G278,[1]АмрНикол!G262)</f>
        <v>0</v>
      </c>
      <c r="E290" s="62"/>
    </row>
    <row r="291" spans="1:5" ht="45" x14ac:dyDescent="0.25">
      <c r="A291" s="86">
        <v>237</v>
      </c>
      <c r="B291" s="104" t="s">
        <v>287</v>
      </c>
      <c r="C291" s="104" t="s">
        <v>280</v>
      </c>
      <c r="D291" s="86">
        <f>SUM([1]ПКгоСав!G278,[1]ПКгоП!G278,[1]ПКгоО!G279,[1]ЕмрЕ!G276,[1]ЕмрТер!G265,[1]ЕмрНик!G265,[1]ЕмрВул!G265,[1]ЕмрПио!G265,[1]ЕмрНаг!G265,[1]ЕмрКор!G277,[1]ЕмрРаз!G265,[1]ЕмрСок!G265,[1]ЕмрЛес!G265,[1]ЗАТОВ!G277,[1]МмрМ!G275,[1]УКмрУК!G170,[1]УКмрКлюч!G164,[1]УКмрКоз!G176,[1]БмрЭ!G268,[1]УБмрУБ!G265,[1]УБмрАп!G266,[1]УБмрОкт!G263,[1]УБмрОз!G263,[1]ТмрТиг!G281,[1]ПмрКам!G263,[1]Палана!G282,[1]КмрОсс!G268,[1]ОмрТил!G272,[1]СмрСоб!G279,[1]АмрНикол!G263)</f>
        <v>0</v>
      </c>
      <c r="E291" s="62"/>
    </row>
    <row r="292" spans="1:5" ht="30" x14ac:dyDescent="0.25">
      <c r="A292" s="83">
        <v>238</v>
      </c>
      <c r="B292" s="104" t="s">
        <v>288</v>
      </c>
      <c r="C292" s="104" t="s">
        <v>280</v>
      </c>
      <c r="D292" s="86">
        <f>SUM([1]ПКгоСав!G279,[1]ПКгоП!G279,[1]ПКгоО!G280,[1]ЕмрЕ!G277,[1]ЕмрТер!G266,[1]ЕмрНик!G266,[1]ЕмрВул!G266,[1]ЕмрПио!G266,[1]ЕмрНаг!G266,[1]ЕмрКор!G278,[1]ЕмрРаз!G266,[1]ЕмрСок!G266,[1]ЕмрЛес!G266,[1]ЗАТОВ!G278,[1]МмрМ!G276,[1]УКмрУК!G171,[1]УКмрКлюч!G165,[1]УКмрКоз!G177,[1]БмрЭ!G269,[1]УБмрУБ!G266,[1]УБмрАп!G267,[1]УБмрОкт!G264,[1]УБмрОз!G264,[1]ТмрТиг!G282,[1]ПмрКам!G264,[1]Палана!G283,[1]КмрОсс!G269,[1]ОмрТил!G273,[1]СмрСоб!G280,[1]АмрНикол!G264)</f>
        <v>0</v>
      </c>
      <c r="E292" s="62"/>
    </row>
    <row r="293" spans="1:5" ht="30" x14ac:dyDescent="0.25">
      <c r="A293" s="86">
        <v>239</v>
      </c>
      <c r="B293" s="104" t="s">
        <v>289</v>
      </c>
      <c r="C293" s="104" t="s">
        <v>280</v>
      </c>
      <c r="D293" s="86">
        <f>SUM([1]ПКгоСав!G280,[1]ПКгоП!G280,[1]ПКгоО!G281,[1]ЕмрЕ!G278,[1]ЕмрТер!G267,[1]ЕмрНик!G267,[1]ЕмрВул!G267,[1]ЕмрПио!G267,[1]ЕмрНаг!G267,[1]ЕмрКор!G279,[1]ЕмрРаз!G267,[1]ЕмрСок!G267,[1]ЕмрЛес!G267,[1]ЗАТОВ!G279,[1]МмрМ!G277,[1]УКмрУК!G172,[1]УКмрКлюч!G166,[1]УКмрКоз!G178,[1]БмрЭ!G270,[1]УБмрУБ!G267,[1]УБмрАп!G268,[1]УБмрОкт!G265,[1]УБмрОз!G265,[1]ТмрТиг!G283,[1]ПмрКам!G265,[1]Палана!G284,[1]КмрОсс!G270,[1]ОмрТил!G274,[1]СмрСоб!G281,[1]АмрНикол!G265)</f>
        <v>0</v>
      </c>
      <c r="E293" s="62"/>
    </row>
    <row r="294" spans="1:5" ht="45.75" thickBot="1" x14ac:dyDescent="0.3">
      <c r="A294" s="83">
        <v>240</v>
      </c>
      <c r="B294" s="104" t="s">
        <v>290</v>
      </c>
      <c r="C294" s="113" t="s">
        <v>280</v>
      </c>
      <c r="D294" s="86">
        <f>SUM([1]ПКгоСав!G281,[1]ПКгоП!G281,[1]ПКгоО!G282,[1]ЕмрЕ!G279,[1]ЕмрТер!G268,[1]ЕмрНик!G268,[1]ЕмрВул!G268,[1]ЕмрПио!G268,[1]ЕмрНаг!G268,[1]ЕмрКор!G280,[1]ЕмрРаз!G268,[1]ЕмрСок!G268,[1]ЕмрЛес!G268,[1]ЗАТОВ!G280,[1]МмрМ!G278,[1]УКмрУК!G173,[1]УКмрКлюч!G167,[1]УКмрКоз!G179,[1]БмрЭ!G271,[1]УБмрУБ!G268,[1]УБмрАп!G269,[1]УБмрОкт!G266,[1]УБмрОз!G266,[1]ТмрТиг!G284,[1]ПмрКам!G266,[1]Палана!G285,[1]КмрОсс!G271,[1]ОмрТил!G275,[1]СмрСоб!G282,[1]АмрНикол!G266)</f>
        <v>0</v>
      </c>
      <c r="E294" s="62"/>
    </row>
    <row r="295" spans="1:5" ht="33.75" customHeight="1" thickBot="1" x14ac:dyDescent="0.3">
      <c r="A295" s="150" t="s">
        <v>291</v>
      </c>
      <c r="B295" s="151"/>
      <c r="C295" s="152"/>
      <c r="D295" s="91">
        <f>SUM(D283:D294)</f>
        <v>8</v>
      </c>
    </row>
    <row r="296" spans="1:5" ht="30" x14ac:dyDescent="0.25">
      <c r="A296" s="86">
        <v>241</v>
      </c>
      <c r="B296" s="114" t="s">
        <v>201</v>
      </c>
      <c r="C296" s="105" t="s">
        <v>292</v>
      </c>
      <c r="D296" s="86">
        <f>SUM([1]ПКгоСав!G264,[1]ПКгоП!G264,[1]ПКгоО!G265,[1]ЕмрЕ!G262,[1]ЕмрТер!G251,[1]ЕмрНик!G251,[1]ЕмрВул!G251,[1]ЕмрПио!G251,[1]ЕмрНаг!G251,[1]ЕмрКор!G263,[1]ЕмрРаз!G251,[1]ЕмрСок!G251,[1]ЕмрЛес!G251,[1]ЗАТОВ!G263,[1]МмрМ!G261,[1]УКмрУК!G156,[1]УКмрКлюч!G168,[1]УКмрКоз!G162,[1]БмрЭ!G254,[1]УБмрУБ!G251,[1]УБмрАп!G252,[1]УБмрОкт!G249,[1]УБмрОз!G249,[1]ТмрТиг!G267,[1]ПмрКам!G249,[1]Палана!G268,[1]КмрОсс!G254,[1]ОмрТил!G258,[1]СмрСоб!G265,[1]АмрНикол!G249)</f>
        <v>0</v>
      </c>
      <c r="E296" s="62"/>
    </row>
    <row r="297" spans="1:5" ht="30" x14ac:dyDescent="0.25">
      <c r="A297" s="83">
        <v>242</v>
      </c>
      <c r="B297" s="114" t="s">
        <v>200</v>
      </c>
      <c r="C297" s="104" t="s">
        <v>292</v>
      </c>
      <c r="D297" s="86">
        <f>SUM([1]ПКгоСав!G265,[1]ПКгоП!G265,[1]ПКгоО!G266,[1]ЕмрЕ!G263,[1]ЕмрТер!G252,[1]ЕмрНик!G252,[1]ЕмрВул!G252,[1]ЕмрПио!G252,[1]ЕмрНаг!G252,[1]ЕмрКор!G264,[1]ЕмрРаз!G252,[1]ЕмрСок!G252,[1]ЕмрЛес!G252,[1]ЗАТОВ!G264,[1]МмрМ!G262,[1]УКмрУК!G157,[1]УКмрКлюч!G169,[1]УКмрКоз!G163,[1]БмрЭ!G255,[1]УБмрУБ!G252,[1]УБмрАп!G253,[1]УБмрОкт!G250,[1]УБмрОз!G250,[1]ТмрТиг!G268,[1]ПмрКам!G250,[1]Палана!G269,[1]КмрОсс!G255,[1]ОмрТил!G259,[1]СмрСоб!G266,[1]АмрНикол!G250)</f>
        <v>0</v>
      </c>
      <c r="E297" s="62"/>
    </row>
    <row r="298" spans="1:5" ht="30" x14ac:dyDescent="0.25">
      <c r="A298" s="86">
        <v>243</v>
      </c>
      <c r="B298" s="114" t="s">
        <v>202</v>
      </c>
      <c r="C298" s="104" t="s">
        <v>292</v>
      </c>
      <c r="D298" s="86">
        <f>SUM([1]ПКгоСав!G266,[1]ПКгоП!G266,[1]ПКгоО!G267,[1]ЕмрЕ!G264,[1]ЕмрТер!G253,[1]ЕмрНик!G253,[1]ЕмрВул!G253,[1]ЕмрПио!G253,[1]ЕмрНаг!G253,[1]ЕмрКор!G265,[1]ЕмрРаз!G253,[1]ЕмрСок!G253,[1]ЕмрЛес!G253,[1]ЗАТОВ!G265,[1]МмрМ!G263,[1]УКмрУК!G158,[1]УКмрКлюч!G170,[1]УКмрКоз!G164,[1]БмрЭ!G256,[1]УБмрУБ!G253,[1]УБмрАп!G254,[1]УБмрОкт!G251,[1]УБмрОз!G251,[1]ТмрТиг!G269,[1]ПмрКам!G251,[1]Палана!G270,[1]КмрОсс!G256,[1]ОмрТил!G260,[1]СмрСоб!G267,[1]АмрНикол!G251)</f>
        <v>0</v>
      </c>
      <c r="E298" s="62"/>
    </row>
    <row r="299" spans="1:5" ht="30" x14ac:dyDescent="0.25">
      <c r="A299" s="83">
        <v>244</v>
      </c>
      <c r="B299" s="114" t="s">
        <v>293</v>
      </c>
      <c r="C299" s="104" t="s">
        <v>292</v>
      </c>
      <c r="D299" s="86">
        <f>SUM([1]ПКгоСав!G267,[1]ПКгоП!G267,[1]ПКгоО!G268,[1]ЕмрЕ!G265,[1]ЕмрТер!G254,[1]ЕмрНик!G254,[1]ЕмрВул!G254,[1]ЕмрПио!G254,[1]ЕмрНаг!G254,[1]ЕмрКор!G266,[1]ЕмрРаз!G254,[1]ЕмрСок!G254,[1]ЕмрЛес!G254,[1]ЗАТОВ!G266,[1]МмрМ!G264,[1]УКмрУК!G159,[1]УКмрКлюч!G171,[1]УКмрКоз!G165,[1]БмрЭ!G257,[1]УБмрУБ!G254,[1]УБмрАп!G255,[1]УБмрОкт!G252,[1]УБмрОз!G252,[1]ТмрТиг!G270,[1]ПмрКам!G252,[1]Палана!G271,[1]КмрОсс!G257,[1]ОмрТил!G261,[1]СмрСоб!G268,[1]АмрНикол!G252)</f>
        <v>0</v>
      </c>
      <c r="E299" s="62"/>
    </row>
    <row r="300" spans="1:5" ht="30" x14ac:dyDescent="0.25">
      <c r="A300" s="86">
        <v>245</v>
      </c>
      <c r="B300" s="114" t="s">
        <v>261</v>
      </c>
      <c r="C300" s="104" t="s">
        <v>292</v>
      </c>
      <c r="D300" s="86">
        <f>SUM([1]ПКгоСав!G268,[1]ПКгоП!G268,[1]ПКгоО!G269,[1]ЕмрЕ!G266,[1]ЕмрТер!G255,[1]ЕмрНик!G255,[1]ЕмрВул!G255,[1]ЕмрПио!G255,[1]ЕмрНаг!G255,[1]ЕмрКор!G267,[1]ЕмрРаз!G255,[1]ЕмрСок!G255,[1]ЕмрЛес!G255,[1]ЗАТОВ!G267,[1]МмрМ!G265,[1]УКмрУК!G160,[1]УКмрКлюч!G172,[1]УКмрКоз!G166,[1]БмрЭ!G258,[1]УБмрУБ!G255,[1]УБмрАп!G256,[1]УБмрОкт!G253,[1]УБмрОз!G253,[1]ТмрТиг!G271,[1]ПмрКам!G253,[1]Палана!G272,[1]КмрОсс!G258,[1]ОмрТил!G262,[1]СмрСоб!G269,[1]АмрНикол!G253)</f>
        <v>0</v>
      </c>
      <c r="E300" s="62"/>
    </row>
    <row r="301" spans="1:5" ht="30.75" thickBot="1" x14ac:dyDescent="0.3">
      <c r="A301" s="83">
        <v>246</v>
      </c>
      <c r="B301" s="114" t="s">
        <v>294</v>
      </c>
      <c r="C301" s="104" t="s">
        <v>292</v>
      </c>
      <c r="D301" s="86">
        <f>SUM([1]ПКгоСав!G269,[1]ПКгоП!G269,[1]ПКгоО!G270,[1]ЕмрЕ!G267,[1]ЕмрТер!G256,[1]ЕмрНик!G256,[1]ЕмрВул!G256,[1]ЕмрПио!G256,[1]ЕмрНаг!G256,[1]ЕмрКор!G268,[1]ЕмрРаз!G256,[1]ЕмрСок!G256,[1]ЕмрЛес!G256,[1]ЗАТОВ!G268,[1]МмрМ!G266,[1]УКмрУК!G161,[1]УКмрКлюч!G173,[1]УКмрКоз!G167,[1]БмрЭ!G259,[1]УБмрУБ!G256,[1]УБмрАп!G257,[1]УБмрОкт!G254,[1]УБмрОз!G254,[1]ТмрТиг!G272,[1]ПмрКам!G254,[1]Палана!G273,[1]КмрОсс!G259,[1]ОмрТил!G263,[1]СмрСоб!G270,[1]АмрНикол!G254)</f>
        <v>0</v>
      </c>
      <c r="E301" s="62"/>
    </row>
    <row r="302" spans="1:5" ht="33.75" customHeight="1" thickBot="1" x14ac:dyDescent="0.3">
      <c r="A302" s="150" t="s">
        <v>295</v>
      </c>
      <c r="B302" s="151"/>
      <c r="C302" s="152"/>
      <c r="D302" s="91">
        <f>SUM(D296:D301)</f>
        <v>0</v>
      </c>
    </row>
    <row r="303" spans="1:5" ht="45" x14ac:dyDescent="0.25">
      <c r="A303" s="86">
        <v>247</v>
      </c>
      <c r="B303" s="95" t="s">
        <v>296</v>
      </c>
      <c r="C303" s="115" t="s">
        <v>297</v>
      </c>
      <c r="D303" s="86">
        <f>SUM([1]ПКгоСав!G211,[1]ПКгоП!G211,[1]ПКгоО!G212,[1]ЕмрЕ!G209,[1]ЕмрТер!G198,[1]ЕмрНик!G198,[1]ЕмрВул!G198,[1]ЕмрПио!G198,[1]ЕмрНаг!G198,[1]ЕмрКор!G210,[1]ЕмрРаз!G198,[1]ЕмрСок!G198,[1]ЕмрЛес!G198,[1]ЗАТОВ!G210,[1]МмрМ!G208,[1]УКмрУК!G227,[1]УКмрКлюч!G227,[1]УКмрКоз!G233,[1]БмрЭ!G201,[1]УБмрУБ!G144,[1]УБмрАп!G143,[1]УБмрОкт!G143,[1]УБмрОз!G143,[1]ТмрТиг!G214,[1]ПмрКам!G196,[1]Палана!G215,[1]КмрОсс!G201,[1]ОмрТил!G205,[1]СмрСоб!G212,[1]АмрНикол!G196)</f>
        <v>0</v>
      </c>
      <c r="E303" s="62"/>
    </row>
    <row r="304" spans="1:5" ht="30" x14ac:dyDescent="0.25">
      <c r="A304" s="83">
        <v>248</v>
      </c>
      <c r="B304" s="95" t="s">
        <v>298</v>
      </c>
      <c r="C304" s="115" t="s">
        <v>297</v>
      </c>
      <c r="D304" s="86">
        <f>SUM([1]ПКгоСав!G212,[1]ПКгоП!G212,[1]ПКгоО!G213,[1]ЕмрЕ!G210,[1]ЕмрТер!G199,[1]ЕмрНик!G199,[1]ЕмрВул!G199,[1]ЕмрПио!G199,[1]ЕмрНаг!G199,[1]ЕмрКор!G211,[1]ЕмрРаз!G199,[1]ЕмрСок!G199,[1]ЕмрЛес!G199,[1]ЗАТОВ!G211,[1]МмрМ!G209,[1]УКмрУК!G228,[1]УКмрКлюч!G228,[1]УКмрКоз!G234,[1]БмрЭ!G202,[1]УБмрУБ!G145,[1]УБмрАп!G144,[1]УБмрОкт!G144,[1]УБмрОз!G144,[1]ТмрТиг!G215,[1]ПмрКам!G197,[1]Палана!G216,[1]КмрОсс!G202,[1]ОмрТил!G206,[1]СмрСоб!G213,[1]АмрНикол!G197)</f>
        <v>0</v>
      </c>
      <c r="E304" s="62"/>
    </row>
    <row r="305" spans="1:5" ht="30" x14ac:dyDescent="0.25">
      <c r="A305" s="86">
        <v>249</v>
      </c>
      <c r="B305" s="95" t="s">
        <v>299</v>
      </c>
      <c r="C305" s="115" t="s">
        <v>297</v>
      </c>
      <c r="D305" s="86">
        <f>SUM([1]ПКгоСав!G213,[1]ПКгоП!G213,[1]ПКгоО!G214,[1]ЕмрЕ!G211,[1]ЕмрТер!G200,[1]ЕмрНик!G200,[1]ЕмрВул!G200,[1]ЕмрПио!G200,[1]ЕмрНаг!G200,[1]ЕмрКор!G212,[1]ЕмрРаз!G200,[1]ЕмрСок!G200,[1]ЕмрЛес!G200,[1]ЗАТОВ!G212,[1]МмрМ!G210,[1]УКмрУК!G229,[1]УКмрКлюч!G229,[1]УКмрКоз!G235,[1]БмрЭ!G203,[1]УБмрУБ!G146,[1]УБмрАп!G145,[1]УБмрОкт!G145,[1]УБмрОз!G145,[1]ТмрТиг!G216,[1]ПмрКам!G198,[1]Палана!G217,[1]КмрОсс!G203,[1]ОмрТил!G207,[1]СмрСоб!G214,[1]АмрНикол!G198)</f>
        <v>0</v>
      </c>
      <c r="E305" s="62"/>
    </row>
    <row r="306" spans="1:5" ht="45" x14ac:dyDescent="0.25">
      <c r="A306" s="83">
        <v>250</v>
      </c>
      <c r="B306" s="95" t="s">
        <v>300</v>
      </c>
      <c r="C306" s="115" t="s">
        <v>297</v>
      </c>
      <c r="D306" s="86">
        <f>SUM([1]ПКгоСав!G214,[1]ПКгоП!G214,[1]ПКгоО!G215,[1]ЕмрЕ!G212,[1]ЕмрТер!G201,[1]ЕмрНик!G201,[1]ЕмрВул!G201,[1]ЕмрПио!G201,[1]ЕмрНаг!G201,[1]ЕмрКор!G213,[1]ЕмрРаз!G201,[1]ЕмрСок!G201,[1]ЕмрЛес!G201,[1]ЗАТОВ!G213,[1]МмрМ!G211,[1]УКмрУК!G230,[1]УКмрКлюч!G230,[1]УКмрКоз!G236,[1]БмрЭ!G204,[1]УБмрУБ!G147,[1]УБмрАп!G146,[1]УБмрОкт!G146,[1]УБмрОз!G146,[1]ТмрТиг!G217,[1]ПмрКам!G199,[1]Палана!G218,[1]КмрОсс!G204,[1]ОмрТил!G208,[1]СмрСоб!G215,[1]АмрНикол!G199)</f>
        <v>0</v>
      </c>
      <c r="E306" s="62"/>
    </row>
    <row r="307" spans="1:5" ht="90" x14ac:dyDescent="0.25">
      <c r="A307" s="86">
        <v>251</v>
      </c>
      <c r="B307" s="95" t="s">
        <v>301</v>
      </c>
      <c r="C307" s="115" t="s">
        <v>297</v>
      </c>
      <c r="D307" s="86">
        <f>SUM([1]ПКгоСав!G215,[1]ПКгоП!G215,[1]ПКгоО!G216,[1]ЕмрЕ!G213,[1]ЕмрТер!G202,[1]ЕмрНик!G202,[1]ЕмрВул!G202,[1]ЕмрПио!G202,[1]ЕмрНаг!G202,[1]ЕмрКор!G214,[1]ЕмрРаз!G202,[1]ЕмрСок!G202,[1]ЕмрЛес!G202,[1]ЗАТОВ!G214,[1]МмрМ!G212,[1]УКмрУК!G231,[1]УКмрКлюч!G231,[1]УКмрКоз!G237,[1]БмрЭ!G205,[1]УБмрУБ!G148,[1]УБмрАп!G147,[1]УБмрОкт!G147,[1]УБмрОз!G147,[1]ТмрТиг!G218,[1]ПмрКам!G200,[1]Палана!G219,[1]КмрОсс!G205,[1]ОмрТил!G209,[1]СмрСоб!G216,[1]АмрНикол!G200)</f>
        <v>0</v>
      </c>
      <c r="E307" s="62"/>
    </row>
    <row r="308" spans="1:5" ht="60" x14ac:dyDescent="0.25">
      <c r="A308" s="83">
        <v>252</v>
      </c>
      <c r="B308" s="95" t="s">
        <v>302</v>
      </c>
      <c r="C308" s="115" t="s">
        <v>297</v>
      </c>
      <c r="D308" s="86">
        <f>SUM([1]ПКгоСав!G216,[1]ПКгоП!G216,[1]ПКгоО!G217,[1]ЕмрЕ!G214,[1]ЕмрТер!G203,[1]ЕмрНик!G203,[1]ЕмрВул!G203,[1]ЕмрПио!G203,[1]ЕмрНаг!G203,[1]ЕмрКор!G215,[1]ЕмрРаз!G203,[1]ЕмрСок!G203,[1]ЕмрЛес!G203,[1]ЗАТОВ!G215,[1]МмрМ!G213,[1]УКмрУК!G232,[1]УКмрКлюч!G232,[1]УКмрКоз!G238,[1]БмрЭ!G206,[1]УБмрУБ!G149,[1]УБмрАп!G148,[1]УБмрОкт!G148,[1]УБмрОз!G148,[1]ТмрТиг!G219,[1]ПмрКам!G201,[1]Палана!G220,[1]КмрОсс!G206,[1]ОмрТил!G210,[1]СмрСоб!G217,[1]АмрНикол!G201)</f>
        <v>1</v>
      </c>
      <c r="E308" s="62"/>
    </row>
    <row r="309" spans="1:5" ht="30" x14ac:dyDescent="0.25">
      <c r="A309" s="86">
        <v>253</v>
      </c>
      <c r="B309" s="95" t="s">
        <v>303</v>
      </c>
      <c r="C309" s="115" t="s">
        <v>297</v>
      </c>
      <c r="D309" s="86">
        <f>SUM([1]ПКгоСав!G217,[1]ПКгоП!G217,[1]ПКгоО!G218,[1]ЕмрЕ!G215,[1]ЕмрТер!G204,[1]ЕмрНик!G204,[1]ЕмрВул!G204,[1]ЕмрПио!G204,[1]ЕмрНаг!G204,[1]ЕмрКор!G216,[1]ЕмрРаз!G204,[1]ЕмрСок!G204,[1]ЕмрЛес!G204,[1]ЗАТОВ!G216,[1]МмрМ!G214,[1]УКмрУК!G233,[1]УКмрКлюч!G233,[1]УКмрКоз!G239,[1]БмрЭ!G207,[1]УБмрУБ!G150,[1]УБмрАп!G149,[1]УБмрОкт!G149,[1]УБмрОз!G149,[1]ТмрТиг!G220,[1]ПмрКам!G202,[1]Палана!G221,[1]КмрОсс!G207,[1]ОмрТил!G211,[1]СмрСоб!G218,[1]АмрНикол!G202)</f>
        <v>0</v>
      </c>
      <c r="E309" s="62"/>
    </row>
    <row r="310" spans="1:5" ht="30" x14ac:dyDescent="0.25">
      <c r="A310" s="83">
        <v>254</v>
      </c>
      <c r="B310" s="95" t="s">
        <v>304</v>
      </c>
      <c r="C310" s="115" t="s">
        <v>297</v>
      </c>
      <c r="D310" s="86">
        <f>SUM([1]ПКгоСав!G218,[1]ПКгоП!G218,[1]ПКгоО!G219,[1]ЕмрЕ!G216,[1]ЕмрТер!G205,[1]ЕмрНик!G205,[1]ЕмрВул!G205,[1]ЕмрПио!G205,[1]ЕмрНаг!G205,[1]ЕмрКор!G217,[1]ЕмрРаз!G205,[1]ЕмрСок!G205,[1]ЕмрЛес!G205,[1]ЗАТОВ!G217,[1]МмрМ!G215,[1]УКмрУК!G234,[1]УКмрКлюч!G234,[1]УКмрКоз!G240,[1]БмрЭ!G208,[1]УБмрУБ!G151,[1]УБмрАп!G150,[1]УБмрОкт!G150,[1]УБмрОз!G150,[1]ТмрТиг!G221,[1]ПмрКам!G203,[1]Палана!G222,[1]КмрОсс!G208,[1]ОмрТил!G212,[1]СмрСоб!G219,[1]АмрНикол!G203)</f>
        <v>0</v>
      </c>
      <c r="E310" s="62"/>
    </row>
    <row r="311" spans="1:5" ht="30" x14ac:dyDescent="0.25">
      <c r="A311" s="86">
        <v>255</v>
      </c>
      <c r="B311" s="95" t="s">
        <v>305</v>
      </c>
      <c r="C311" s="115" t="s">
        <v>297</v>
      </c>
      <c r="D311" s="86">
        <f>SUM([1]ПКгоСав!G219,[1]ПКгоП!G219,[1]ПКгоО!G220,[1]ЕмрЕ!G217,[1]ЕмрТер!G206,[1]ЕмрНик!G206,[1]ЕмрВул!G206,[1]ЕмрПио!G206,[1]ЕмрНаг!G206,[1]ЕмрКор!G218,[1]ЕмрРаз!G206,[1]ЕмрСок!G206,[1]ЕмрЛес!G206,[1]ЗАТОВ!G218,[1]МмрМ!G216,[1]УКмрУК!G235,[1]УКмрКлюч!G235,[1]УКмрКоз!G241,[1]БмрЭ!G209,[1]УБмрУБ!G152,[1]УБмрАп!G151,[1]УБмрОкт!G151,[1]УБмрОз!G151,[1]ТмрТиг!G222,[1]ПмрКам!G204,[1]Палана!G223,[1]КмрОсс!G209,[1]ОмрТил!G213,[1]СмрСоб!G220,[1]АмрНикол!G204)</f>
        <v>0</v>
      </c>
      <c r="E311" s="62"/>
    </row>
    <row r="312" spans="1:5" ht="30" x14ac:dyDescent="0.25">
      <c r="A312" s="83">
        <v>256</v>
      </c>
      <c r="B312" s="95" t="s">
        <v>306</v>
      </c>
      <c r="C312" s="115" t="s">
        <v>297</v>
      </c>
      <c r="D312" s="86">
        <f>SUM([1]ПКгоСав!G220,[1]ПКгоП!G220,[1]ПКгоО!G221,[1]ЕмрЕ!G218,[1]ЕмрТер!G207,[1]ЕмрНик!G207,[1]ЕмрВул!G207,[1]ЕмрПио!G207,[1]ЕмрНаг!G207,[1]ЕмрКор!G219,[1]ЕмрРаз!G207,[1]ЕмрСок!G207,[1]ЕмрЛес!G207,[1]ЗАТОВ!G219,[1]МмрМ!G217,[1]УКмрУК!G236,[1]УКмрКлюч!G236,[1]УКмрКоз!G242,[1]БмрЭ!G210,[1]УБмрУБ!G153,[1]УБмрАп!G152,[1]УБмрОкт!G152,[1]УБмрОз!G152,[1]ТмрТиг!G223,[1]ПмрКам!G205,[1]Палана!G224,[1]КмрОсс!G210,[1]ОмрТил!G214,[1]СмрСоб!G221,[1]АмрНикол!G205)</f>
        <v>5</v>
      </c>
      <c r="E312" s="62"/>
    </row>
    <row r="313" spans="1:5" ht="30" x14ac:dyDescent="0.25">
      <c r="A313" s="86">
        <v>257</v>
      </c>
      <c r="B313" s="95" t="s">
        <v>307</v>
      </c>
      <c r="C313" s="115" t="s">
        <v>297</v>
      </c>
      <c r="D313" s="86">
        <f>SUM([1]ПКгоСав!G221,[1]ПКгоП!G221,[1]ПКгоО!G222,[1]ЕмрЕ!G219,[1]ЕмрТер!G208,[1]ЕмрНик!G208,[1]ЕмрВул!G208,[1]ЕмрПио!G208,[1]ЕмрНаг!G208,[1]ЕмрКор!G220,[1]ЕмрРаз!G208,[1]ЕмрСок!G208,[1]ЕмрЛес!G208,[1]ЗАТОВ!G220,[1]МмрМ!G218,[1]УКмрУК!G237,[1]УКмрКлюч!G237,[1]УКмрКоз!G243,[1]БмрЭ!G211,[1]УБмрУБ!G154,[1]УБмрАп!G153,[1]УБмрОкт!G153,[1]УБмрОз!G153,[1]ТмрТиг!G224,[1]ПмрКам!G206,[1]Палана!G225,[1]КмрОсс!G211,[1]ОмрТил!G215,[1]СмрСоб!G222,[1]АмрНикол!G206)</f>
        <v>0</v>
      </c>
      <c r="E313" s="62"/>
    </row>
    <row r="314" spans="1:5" ht="45" x14ac:dyDescent="0.25">
      <c r="A314" s="83">
        <v>258</v>
      </c>
      <c r="B314" s="95" t="s">
        <v>308</v>
      </c>
      <c r="C314" s="115" t="s">
        <v>297</v>
      </c>
      <c r="D314" s="86">
        <f>SUM([1]ПКгоСав!G222,[1]ПКгоП!G222,[1]ПКгоО!G223,[1]ЕмрЕ!G220,[1]ЕмрТер!G209,[1]ЕмрНик!G209,[1]ЕмрВул!G209,[1]ЕмрПио!G209,[1]ЕмрНаг!G209,[1]ЕмрКор!G221,[1]ЕмрРаз!G209,[1]ЕмрСок!G209,[1]ЕмрЛес!G209,[1]ЗАТОВ!G221,[1]МмрМ!G219,[1]УКмрУК!G238,[1]УКмрКлюч!G238,[1]УКмрКоз!G244,[1]БмрЭ!G212,[1]УБмрУБ!G155,[1]УБмрАп!G154,[1]УБмрОкт!G154,[1]УБмрОз!G154,[1]ТмрТиг!G225,[1]ПмрКам!G207,[1]Палана!G226,[1]КмрОсс!G212,[1]ОмрТил!G216,[1]СмрСоб!G223,[1]АмрНикол!G207)</f>
        <v>0</v>
      </c>
      <c r="E314" s="62"/>
    </row>
    <row r="315" spans="1:5" ht="30" x14ac:dyDescent="0.25">
      <c r="A315" s="86">
        <v>259</v>
      </c>
      <c r="B315" s="95" t="s">
        <v>309</v>
      </c>
      <c r="C315" s="115" t="s">
        <v>297</v>
      </c>
      <c r="D315" s="86">
        <f>SUM([1]ПКгоСав!G223,[1]ПКгоП!G223,[1]ПКгоО!G224,[1]ЕмрЕ!G221,[1]ЕмрТер!G210,[1]ЕмрНик!G210,[1]ЕмрВул!G210,[1]ЕмрПио!G210,[1]ЕмрНаг!G210,[1]ЕмрКор!G222,[1]ЕмрРаз!G210,[1]ЕмрСок!G210,[1]ЕмрЛес!G210,[1]ЗАТОВ!G222,[1]МмрМ!G220,[1]УКмрУК!G239,[1]УКмрКлюч!G239,[1]УКмрКоз!G245,[1]БмрЭ!G213,[1]УБмрУБ!G156,[1]УБмрАп!G155,[1]УБмрОкт!G155,[1]УБмрОз!G155,[1]ТмрТиг!G226,[1]ПмрКам!G208,[1]Палана!G227,[1]КмрОсс!G213,[1]ОмрТил!G217,[1]СмрСоб!G224,[1]АмрНикол!G208)</f>
        <v>0</v>
      </c>
      <c r="E315" s="62"/>
    </row>
    <row r="316" spans="1:5" ht="45" x14ac:dyDescent="0.25">
      <c r="A316" s="83">
        <v>260</v>
      </c>
      <c r="B316" s="95" t="s">
        <v>310</v>
      </c>
      <c r="C316" s="115" t="s">
        <v>297</v>
      </c>
      <c r="D316" s="86">
        <f>SUM([1]ПКгоСав!G224,[1]ПКгоП!G224,[1]ПКгоО!G225,[1]ЕмрЕ!G222,[1]ЕмрТер!G211,[1]ЕмрНик!G211,[1]ЕмрВул!G211,[1]ЕмрПио!G211,[1]ЕмрНаг!G211,[1]ЕмрКор!G223,[1]ЕмрРаз!G211,[1]ЕмрСок!G211,[1]ЕмрЛес!G211,[1]ЗАТОВ!G223,[1]МмрМ!G221,[1]УКмрУК!G240,[1]УКмрКлюч!G240,[1]УКмрКоз!G246,[1]БмрЭ!G214,[1]УБмрУБ!G157,[1]УБмрАп!G156,[1]УБмрОкт!G156,[1]УБмрОз!G156,[1]ТмрТиг!G227,[1]ПмрКам!G209,[1]Палана!G228,[1]КмрОсс!G214,[1]ОмрТил!G218,[1]СмрСоб!G225,[1]АмрНикол!G209)</f>
        <v>13</v>
      </c>
      <c r="E316" s="62"/>
    </row>
    <row r="317" spans="1:5" ht="75.75" thickBot="1" x14ac:dyDescent="0.3">
      <c r="A317" s="86">
        <v>261</v>
      </c>
      <c r="B317" s="95" t="s">
        <v>311</v>
      </c>
      <c r="C317" s="115" t="s">
        <v>297</v>
      </c>
      <c r="D317" s="86">
        <f>SUM([1]ПКгоСав!G225,[1]ПКгоП!G225,[1]ПКгоО!G226,[1]ЕмрЕ!G223,[1]ЕмрТер!G212,[1]ЕмрНик!G212,[1]ЕмрВул!G212,[1]ЕмрПио!G212,[1]ЕмрНаг!G212,[1]ЕмрКор!G224,[1]ЕмрРаз!G212,[1]ЕмрСок!G212,[1]ЕмрЛес!G212,[1]ЗАТОВ!G224,[1]МмрМ!G222,[1]УКмрУК!G241,[1]УКмрКлюч!G241,[1]УКмрКоз!G247,[1]БмрЭ!G215,[1]УБмрУБ!G158,[1]УБмрАп!G157,[1]УБмрОкт!G157,[1]УБмрОз!G157,[1]ТмрТиг!G228,[1]ПмрКам!G210,[1]Палана!G229,[1]КмрОсс!G215,[1]ОмрТил!G219,[1]СмрСоб!G226,[1]АмрНикол!G210)</f>
        <v>0</v>
      </c>
      <c r="E317" s="62"/>
    </row>
    <row r="318" spans="1:5" ht="33.75" customHeight="1" thickBot="1" x14ac:dyDescent="0.3">
      <c r="A318" s="150" t="s">
        <v>312</v>
      </c>
      <c r="B318" s="151"/>
      <c r="C318" s="152"/>
      <c r="D318" s="91">
        <f>SUM(D303:D317)</f>
        <v>19</v>
      </c>
      <c r="E318" s="62"/>
    </row>
    <row r="319" spans="1:5" ht="30" x14ac:dyDescent="0.25">
      <c r="A319" s="86">
        <v>262</v>
      </c>
      <c r="B319" s="115" t="s">
        <v>313</v>
      </c>
      <c r="C319" s="116" t="s">
        <v>314</v>
      </c>
      <c r="D319" s="86">
        <f>SUM([1]ПКгоСав!G291,[1]ПКгоП!G291,[1]ПКгоО!G292,[1]ЕмрЕ!G289,[1]ЕмрТер!G278,[1]ЕмрНик!G278,[1]ЕмрВул!G278,[1]ЕмрПио!G278,[1]ЕмрНаг!G278,[1]ЕмрКор!G290,[1]ЕмрРаз!G278,[1]ЕмрСок!G278,[1]ЕмрЛес!G278,[1]ЗАТОВ!G290,[1]МмрМ!G288,[1]УКмрУК!G279,[1]УКмрКлюч!G279,[1]УКмрКоз!G279,[1]БмрЭ!G281,[1]УБмрУБ!G278,[1]УБмрАп!G279,[1]УБмрОкт!G276,[1]УБмрОз!G276,[1]ТмрТиг!G294,[1]ПмрКам!G277,[1]Палана!G295,[1]КмрОсс!G281,[1]ОмрТил!G285,[1]СмрСоб!G143,[1]АмрНикол!G276)</f>
        <v>0</v>
      </c>
      <c r="E319" s="62"/>
    </row>
    <row r="320" spans="1:5" ht="30" x14ac:dyDescent="0.25">
      <c r="A320" s="83">
        <v>263</v>
      </c>
      <c r="B320" s="94" t="s">
        <v>315</v>
      </c>
      <c r="C320" s="100" t="s">
        <v>314</v>
      </c>
      <c r="D320" s="86">
        <f>SUM([1]ПКгоСав!G292,[1]ПКгоП!G292,[1]ПКгоО!G293,[1]ЕмрЕ!G290,[1]ЕмрТер!G279,[1]ЕмрНик!G279,[1]ЕмрВул!G279,[1]ЕмрПио!G279,[1]ЕмрНаг!G279,[1]ЕмрКор!G291,[1]ЕмрРаз!G279,[1]ЕмрСок!G279,[1]ЕмрЛес!G279,[1]ЗАТОВ!G291,[1]МмрМ!G289,[1]УКмрУК!G280,[1]УКмрКлюч!G280,[1]УКмрКоз!G280,[1]БмрЭ!G282,[1]УБмрУБ!G279,[1]УБмрАп!G280,[1]УБмрОкт!G277,[1]УБмрОз!G277,[1]ТмрТиг!G295,[1]ПмрКам!G278,[1]Палана!G296,[1]КмрОсс!G282,[1]ОмрТил!G286,[1]СмрСоб!G144,[1]АмрНикол!G277)</f>
        <v>0</v>
      </c>
      <c r="E320" s="62"/>
    </row>
    <row r="321" spans="1:5" ht="30" x14ac:dyDescent="0.25">
      <c r="A321" s="86">
        <v>264</v>
      </c>
      <c r="B321" s="94" t="s">
        <v>316</v>
      </c>
      <c r="C321" s="100" t="s">
        <v>314</v>
      </c>
      <c r="D321" s="86">
        <f>SUM([1]ПКгоСав!G293,[1]ПКгоП!G293,[1]ПКгоО!G294,[1]ЕмрЕ!G291,[1]ЕмрТер!G280,[1]ЕмрНик!G280,[1]ЕмрВул!G280,[1]ЕмрПио!G280,[1]ЕмрНаг!G280,[1]ЕмрКор!G292,[1]ЕмрРаз!G280,[1]ЕмрСок!G280,[1]ЕмрЛес!G280,[1]ЗАТОВ!G292,[1]МмрМ!G290,[1]УКмрУК!G281,[1]УКмрКлюч!G281,[1]УКмрКоз!G281,[1]БмрЭ!G283,[1]УБмрУБ!G280,[1]УБмрАп!G281,[1]УБмрОкт!G278,[1]УБмрОз!G278,[1]ТмрТиг!G296,[1]ПмрКам!G279,[1]Палана!G297,[1]КмрОсс!G283,[1]ОмрТил!G287,[1]СмрСоб!G145,[1]АмрНикол!G278)</f>
        <v>0</v>
      </c>
      <c r="E321" s="62"/>
    </row>
    <row r="322" spans="1:5" ht="45" x14ac:dyDescent="0.25">
      <c r="A322" s="83">
        <v>265</v>
      </c>
      <c r="B322" s="94" t="s">
        <v>317</v>
      </c>
      <c r="C322" s="100" t="s">
        <v>314</v>
      </c>
      <c r="D322" s="86">
        <f>SUM([1]ПКгоСав!G294,[1]ПКгоП!G294,[1]ПКгоО!G295,[1]ЕмрЕ!G292,[1]ЕмрТер!G281,[1]ЕмрНик!G281,[1]ЕмрВул!G281,[1]ЕмрПио!G281,[1]ЕмрНаг!G281,[1]ЕмрКор!G293,[1]ЕмрРаз!G281,[1]ЕмрСок!G281,[1]ЕмрЛес!G281,[1]ЗАТОВ!G293,[1]МмрМ!G291,[1]УКмрУК!G282,[1]УКмрКлюч!G282,[1]УКмрКоз!G282,[1]БмрЭ!G284,[1]УБмрУБ!G281,[1]УБмрАп!G282,[1]УБмрОкт!G279,[1]УБмрОз!G279,[1]ТмрТиг!G297,[1]ПмрКам!G280,[1]Палана!G298,[1]КмрОсс!G284,[1]ОмрТил!G288,[1]СмрСоб!G146,[1]АмрНикол!G279)</f>
        <v>0</v>
      </c>
      <c r="E322" s="62"/>
    </row>
    <row r="323" spans="1:5" ht="30" x14ac:dyDescent="0.25">
      <c r="A323" s="86">
        <v>266</v>
      </c>
      <c r="B323" s="94" t="s">
        <v>318</v>
      </c>
      <c r="C323" s="100" t="s">
        <v>314</v>
      </c>
      <c r="D323" s="86">
        <f>SUM([1]ПКгоСав!G295,[1]ПКгоП!G295,[1]ПКгоО!G296,[1]ЕмрЕ!G293,[1]ЕмрТер!G282,[1]ЕмрНик!G282,[1]ЕмрВул!G282,[1]ЕмрПио!G282,[1]ЕмрНаг!G282,[1]ЕмрКор!G294,[1]ЕмрРаз!G282,[1]ЕмрСок!G282,[1]ЕмрЛес!G282,[1]ЗАТОВ!G294,[1]МмрМ!G292,[1]УКмрУК!G283,[1]УКмрКлюч!G283,[1]УКмрКоз!G283,[1]БмрЭ!G285,[1]УБмрУБ!G282,[1]УБмрАп!G283,[1]УБмрОкт!G280,[1]УБмрОз!G280,[1]ТмрТиг!G298,[1]ПмрКам!G281,[1]Палана!G299,[1]КмрОсс!G285,[1]ОмрТил!G289,[1]СмрСоб!G147,[1]АмрНикол!G280)</f>
        <v>0</v>
      </c>
      <c r="E323" s="62"/>
    </row>
    <row r="324" spans="1:5" ht="45" x14ac:dyDescent="0.25">
      <c r="A324" s="83">
        <v>267</v>
      </c>
      <c r="B324" s="94" t="s">
        <v>319</v>
      </c>
      <c r="C324" s="100" t="s">
        <v>314</v>
      </c>
      <c r="D324" s="86">
        <f>SUM([1]ПКгоСав!G296,[1]ПКгоП!G296,[1]ПКгоО!G297,[1]ЕмрЕ!G294,[1]ЕмрТер!G283,[1]ЕмрНик!G283,[1]ЕмрВул!G283,[1]ЕмрПио!G283,[1]ЕмрНаг!G283,[1]ЕмрКор!G295,[1]ЕмрРаз!G283,[1]ЕмрСок!G283,[1]ЕмрЛес!G283,[1]ЗАТОВ!G295,[1]МмрМ!G293,[1]УКмрУК!G284,[1]УКмрКлюч!G284,[1]УКмрКоз!G284,[1]БмрЭ!G286,[1]УБмрУБ!G283,[1]УБмрАп!G284,[1]УБмрОкт!G281,[1]УБмрОз!G281,[1]ТмрТиг!G299,[1]ПмрКам!G282,[1]Палана!G300,[1]КмрОсс!G286,[1]ОмрТил!G290,[1]СмрСоб!G148,[1]АмрНикол!G281)</f>
        <v>1</v>
      </c>
      <c r="E324" s="62"/>
    </row>
    <row r="325" spans="1:5" ht="30" x14ac:dyDescent="0.25">
      <c r="A325" s="86">
        <v>268</v>
      </c>
      <c r="B325" s="94" t="s">
        <v>320</v>
      </c>
      <c r="C325" s="100" t="s">
        <v>314</v>
      </c>
      <c r="D325" s="86">
        <f>SUM([1]ПКгоСав!G297,[1]ПКгоП!G297,[1]ПКгоО!G298,[1]ЕмрЕ!G295,[1]ЕмрТер!G284,[1]ЕмрНик!G284,[1]ЕмрВул!G284,[1]ЕмрПио!G284,[1]ЕмрНаг!G284,[1]ЕмрКор!G296,[1]ЕмрРаз!G284,[1]ЕмрСок!G284,[1]ЕмрЛес!G284,[1]ЗАТОВ!G296,[1]МмрМ!G294,[1]УКмрУК!G285,[1]УКмрКлюч!G285,[1]УКмрКоз!G285,[1]БмрЭ!G287,[1]УБмрУБ!G284,[1]УБмрАп!G285,[1]УБмрОкт!G282,[1]УБмрОз!G282,[1]ТмрТиг!G300,[1]ПмрКам!G283,[1]Палана!G301,[1]КмрОсс!G287,[1]ОмрТил!G291,[1]СмрСоб!G149,[1]АмрНикол!G282)</f>
        <v>0</v>
      </c>
      <c r="E325" s="62"/>
    </row>
    <row r="326" spans="1:5" ht="45" x14ac:dyDescent="0.25">
      <c r="A326" s="83">
        <v>269</v>
      </c>
      <c r="B326" s="94" t="s">
        <v>321</v>
      </c>
      <c r="C326" s="100" t="s">
        <v>314</v>
      </c>
      <c r="D326" s="86">
        <f>SUM([1]ПКгоСав!G298,[1]ПКгоП!G298,[1]ПКгоО!G299,[1]ЕмрЕ!G296,[1]ЕмрТер!G285,[1]ЕмрНик!G285,[1]ЕмрВул!G285,[1]ЕмрПио!G285,[1]ЕмрНаг!G285,[1]ЕмрКор!G297,[1]ЕмрРаз!G285,[1]ЕмрСок!G285,[1]ЕмрЛес!G285,[1]ЗАТОВ!G297,[1]МмрМ!G295,[1]УКмрУК!G286,[1]УКмрКлюч!G286,[1]УКмрКоз!G286,[1]БмрЭ!G288,[1]УБмрУБ!G285,[1]УБмрАп!G286,[1]УБмрОкт!G283,[1]УБмрОз!G283,[1]ТмрТиг!G301,[1]ПмрКам!G284,[1]Палана!G302,[1]КмрОсс!G288,[1]ОмрТил!G292,[1]СмрСоб!G150,[1]АмрНикол!G283)</f>
        <v>0</v>
      </c>
      <c r="E326" s="62"/>
    </row>
    <row r="327" spans="1:5" ht="45" x14ac:dyDescent="0.25">
      <c r="A327" s="86">
        <v>270</v>
      </c>
      <c r="B327" s="94" t="s">
        <v>322</v>
      </c>
      <c r="C327" s="100" t="s">
        <v>314</v>
      </c>
      <c r="D327" s="86">
        <f>SUM([1]ПКгоСав!G299,[1]ПКгоП!G299,[1]ПКгоО!G300,[1]ЕмрЕ!G297,[1]ЕмрТер!G286,[1]ЕмрНик!G286,[1]ЕмрВул!G286,[1]ЕмрПио!G286,[1]ЕмрНаг!G286,[1]ЕмрКор!G298,[1]ЕмрРаз!G286,[1]ЕмрСок!G286,[1]ЕмрЛес!G286,[1]ЗАТОВ!G298,[1]МмрМ!G296,[1]УКмрУК!G287,[1]УКмрКлюч!G287,[1]УКмрКоз!G287,[1]БмрЭ!G289,[1]УБмрУБ!G286,[1]УБмрАп!G287,[1]УБмрОкт!G284,[1]УБмрОз!G284,[1]ТмрТиг!G302,[1]ПмрКам!G285,[1]Палана!G303,[1]КмрОсс!G289,[1]ОмрТил!G293,[1]СмрСоб!G151,[1]АмрНикол!G284)</f>
        <v>0</v>
      </c>
      <c r="E327" s="62"/>
    </row>
    <row r="328" spans="1:5" ht="45" x14ac:dyDescent="0.25">
      <c r="A328" s="83">
        <v>271</v>
      </c>
      <c r="B328" s="94" t="s">
        <v>323</v>
      </c>
      <c r="C328" s="100" t="s">
        <v>314</v>
      </c>
      <c r="D328" s="86">
        <f>SUM([1]ПКгоСав!G300,[1]ПКгоП!G300,[1]ПКгоО!G301,[1]ЕмрЕ!G298,[1]ЕмрТер!G287,[1]ЕмрНик!G287,[1]ЕмрВул!G287,[1]ЕмрПио!G287,[1]ЕмрНаг!G287,[1]ЕмрКор!G299,[1]ЕмрРаз!G287,[1]ЕмрСок!G287,[1]ЕмрЛес!G287,[1]ЗАТОВ!G299,[1]МмрМ!G297,[1]УКмрУК!G288,[1]УКмрКлюч!G288,[1]УКмрКоз!G288,[1]БмрЭ!G290,[1]УБмрУБ!G287,[1]УБмрАп!G288,[1]УБмрОкт!G285,[1]УБмрОз!G285,[1]ТмрТиг!G303,[1]ПмрКам!G286,[1]Палана!G304,[1]КмрОсс!G290,[1]ОмрТил!G294,[1]СмрСоб!G152,[1]АмрНикол!G285)</f>
        <v>13</v>
      </c>
      <c r="E328" s="62"/>
    </row>
    <row r="329" spans="1:5" ht="30" x14ac:dyDescent="0.25">
      <c r="A329" s="86">
        <v>272</v>
      </c>
      <c r="B329" s="94" t="s">
        <v>324</v>
      </c>
      <c r="C329" s="100" t="s">
        <v>314</v>
      </c>
      <c r="D329" s="86">
        <f>SUM([1]ПКгоСав!G301,[1]ПКгоП!G301,[1]ПКгоО!G302,[1]ЕмрЕ!G299,[1]ЕмрТер!G288,[1]ЕмрНик!G288,[1]ЕмрВул!G288,[1]ЕмрПио!G288,[1]ЕмрНаг!G288,[1]ЕмрКор!G300,[1]ЕмрРаз!G288,[1]ЕмрСок!G288,[1]ЕмрЛес!G288,[1]ЗАТОВ!G300,[1]МмрМ!G298,[1]УКмрУК!G289,[1]УКмрКлюч!G289,[1]УКмрКоз!G289,[1]БмрЭ!G291,[1]УБмрУБ!G288,[1]УБмрАп!G289,[1]УБмрОкт!G286,[1]УБмрОз!G286,[1]ТмрТиг!G304,[1]ПмрКам!G287,[1]Палана!G305,[1]КмрОсс!G291,[1]ОмрТил!G295,[1]СмрСоб!G153,[1]АмрНикол!G286)</f>
        <v>0</v>
      </c>
      <c r="E329" s="62"/>
    </row>
    <row r="330" spans="1:5" ht="30" x14ac:dyDescent="0.25">
      <c r="A330" s="83">
        <v>273</v>
      </c>
      <c r="B330" s="94" t="s">
        <v>325</v>
      </c>
      <c r="C330" s="100" t="s">
        <v>314</v>
      </c>
      <c r="D330" s="86">
        <f>SUM([1]ПКгоСав!G302,[1]ПКгоП!G302,[1]ПКгоО!G303,[1]ЕмрЕ!G300,[1]ЕмрТер!G289,[1]ЕмрНик!G289,[1]ЕмрВул!G289,[1]ЕмрПио!G289,[1]ЕмрНаг!G289,[1]ЕмрКор!G301,[1]ЕмрРаз!G289,[1]ЕмрСок!G289,[1]ЕмрЛес!G289,[1]ЗАТОВ!G301,[1]МмрМ!G299,[1]УКмрУК!G290,[1]УКмрКлюч!G290,[1]УКмрКоз!G290,[1]БмрЭ!G292,[1]УБмрУБ!G289,[1]УБмрАп!G290,[1]УБмрОкт!G287,[1]УБмрОз!G287,[1]ТмрТиг!G305,[1]ПмрКам!G288,[1]Палана!G306,[1]КмрОсс!G292,[1]ОмрТил!G296,[1]СмрСоб!G154,[1]АмрНикол!G287)</f>
        <v>2</v>
      </c>
      <c r="E330" s="62"/>
    </row>
    <row r="331" spans="1:5" ht="30" x14ac:dyDescent="0.25">
      <c r="A331" s="86">
        <v>274</v>
      </c>
      <c r="B331" s="94" t="s">
        <v>326</v>
      </c>
      <c r="C331" s="100" t="s">
        <v>314</v>
      </c>
      <c r="D331" s="86">
        <f>SUM([1]ПКгоСав!G303,[1]ПКгоП!G303,[1]ПКгоО!G304,[1]ЕмрЕ!G301,[1]ЕмрТер!G290,[1]ЕмрНик!G290,[1]ЕмрВул!G290,[1]ЕмрПио!G290,[1]ЕмрНаг!G290,[1]ЕмрКор!G302,[1]ЕмрРаз!G290,[1]ЕмрСок!G290,[1]ЕмрЛес!G290,[1]ЗАТОВ!G302,[1]МмрМ!G300,[1]УКмрУК!G291,[1]УКмрКлюч!G291,[1]УКмрКоз!G291,[1]БмрЭ!G293,[1]УБмрУБ!G290,[1]УБмрАп!G291,[1]УБмрОкт!G288,[1]УБмрОз!G288,[1]ТмрТиг!G306,[1]ПмрКам!G289,[1]Палана!G307,[1]КмрОсс!G293,[1]ОмрТил!G297,[1]СмрСоб!G155,[1]АмрНикол!G288)</f>
        <v>0</v>
      </c>
      <c r="E331" s="62"/>
    </row>
    <row r="332" spans="1:5" ht="75" x14ac:dyDescent="0.25">
      <c r="A332" s="83">
        <v>275</v>
      </c>
      <c r="B332" s="94" t="s">
        <v>327</v>
      </c>
      <c r="C332" s="100" t="s">
        <v>314</v>
      </c>
      <c r="D332" s="86">
        <f>SUM([1]ПКгоСав!G304,[1]ПКгоП!G304,[1]ПКгоО!G305,[1]ЕмрЕ!G302,[1]ЕмрТер!G291,[1]ЕмрНик!G291,[1]ЕмрВул!G291,[1]ЕмрПио!G291,[1]ЕмрНаг!G291,[1]ЕмрКор!G303,[1]ЕмрРаз!G291,[1]ЕмрСок!G291,[1]ЕмрЛес!G291,[1]ЗАТОВ!G303,[1]МмрМ!G301,[1]УКмрУК!G292,[1]УКмрКлюч!G292,[1]УКмрКоз!G292,[1]БмрЭ!G294,[1]УБмрУБ!G291,[1]УБмрАп!G292,[1]УБмрОкт!G289,[1]УБмрОз!G289,[1]ТмрТиг!G307,[1]ПмрКам!G290,[1]Палана!G308,[1]КмрОсс!G294,[1]ОмрТил!G298,[1]СмрСоб!G156,[1]АмрНикол!G289)</f>
        <v>10</v>
      </c>
      <c r="E332" s="62"/>
    </row>
    <row r="333" spans="1:5" ht="30" x14ac:dyDescent="0.25">
      <c r="A333" s="86">
        <v>276</v>
      </c>
      <c r="B333" s="94" t="s">
        <v>243</v>
      </c>
      <c r="C333" s="100" t="s">
        <v>314</v>
      </c>
      <c r="D333" s="86">
        <f>SUM([1]ПКгоСав!G305,[1]ПКгоП!G305,[1]ПКгоО!G306,[1]ЕмрЕ!G303,[1]ЕмрТер!G292,[1]ЕмрНик!G292,[1]ЕмрВул!G292,[1]ЕмрПио!G292,[1]ЕмрНаг!G292,[1]ЕмрКор!G304,[1]ЕмрРаз!G292,[1]ЕмрСок!G292,[1]ЕмрЛес!G292,[1]ЗАТОВ!G304,[1]МмрМ!G302,[1]УКмрУК!G293,[1]УКмрКлюч!G293,[1]УКмрКоз!G293,[1]БмрЭ!G295,[1]УБмрУБ!G292,[1]УБмрАп!G293,[1]УБмрОкт!G290,[1]УБмрОз!G290,[1]ТмрТиг!G308,[1]ПмрКам!G291,[1]Палана!G309,[1]КмрОсс!G295,[1]ОмрТил!G299,[1]СмрСоб!G157,[1]АмрНикол!G290)</f>
        <v>0</v>
      </c>
      <c r="E333" s="62"/>
    </row>
    <row r="334" spans="1:5" ht="30.75" thickBot="1" x14ac:dyDescent="0.3">
      <c r="A334" s="83">
        <v>277</v>
      </c>
      <c r="B334" s="117" t="s">
        <v>281</v>
      </c>
      <c r="C334" s="118" t="s">
        <v>314</v>
      </c>
      <c r="D334" s="86">
        <f>SUM([1]ПКгоСав!G306,[1]ПКгоП!G306,[1]ПКгоО!G307,[1]ЕмрЕ!G304,[1]ЕмрТер!G293,[1]ЕмрНик!G293,[1]ЕмрВул!G293,[1]ЕмрПио!G293,[1]ЕмрНаг!G293,[1]ЕмрКор!G305,[1]ЕмрРаз!G293,[1]ЕмрСок!G293,[1]ЕмрЛес!G293,[1]ЗАТОВ!G305,[1]МмрМ!G303,[1]УКмрУК!G294,[1]УКмрКлюч!G294,[1]УКмрКоз!G294,[1]БмрЭ!G296,[1]УБмрУБ!G293,[1]УБмрАп!G294,[1]УБмрОкт!G291,[1]УБмрОз!G291,[1]ТмрТиг!G309,[1]ПмрКам!G292,[1]Палана!G310,[1]КмрОсс!G296,[1]ОмрТил!G300,[1]СмрСоб!G158,[1]АмрНикол!G291)</f>
        <v>0</v>
      </c>
      <c r="E334" s="62"/>
    </row>
    <row r="335" spans="1:5" ht="33.75" customHeight="1" thickBot="1" x14ac:dyDescent="0.3">
      <c r="A335" s="150" t="s">
        <v>328</v>
      </c>
      <c r="B335" s="151"/>
      <c r="C335" s="152"/>
      <c r="D335" s="91">
        <f>SUM(D319:D334)</f>
        <v>26</v>
      </c>
    </row>
    <row r="336" spans="1:5" ht="45" x14ac:dyDescent="0.25">
      <c r="A336" s="86">
        <v>278</v>
      </c>
      <c r="B336" s="94" t="s">
        <v>329</v>
      </c>
      <c r="C336" s="116" t="s">
        <v>330</v>
      </c>
      <c r="D336" s="86">
        <f>SUM([1]ПКгоСав!G425,[1]ПКгоП!G425,[1]ПКгоО!G426,[1]ЕмрЕ!G408,[1]ЕмрТер!G388,[1]ЕмрНик!G388,[1]ЕмрВул!G388,[1]ЕмрПио!G388,[1]ЕмрНаг!G388,[1]ЕмрКор!G388,[1]ЕмрРаз!G388,[1]ЕмрСок!G388,[1]ЕмрЛес!G388,[1]ЗАТОВ!G410,[1]МмрМ!G387,[1]УКмрУК!G389,[1]УКмрКлюч!G389,[1]УКмрКоз!G389,[1]БмрЭ!G387,[1]УБмрУБ!G387,[1]УБмрАп!G386,[1]УБмрОкт!G386,[1]УБмрОз!G386,[1]ТмрТиг!G404,[1]ПмрКам!G387,[1]Палана!G390,[1]КмрОсс!G391,[1]ОмрТил!G395,[1]СмрСоб!G386,[1]АмрНикол!G386)</f>
        <v>0</v>
      </c>
      <c r="E336" s="62"/>
    </row>
    <row r="337" spans="1:5" ht="30" x14ac:dyDescent="0.25">
      <c r="A337" s="83">
        <v>279</v>
      </c>
      <c r="B337" s="94" t="s">
        <v>331</v>
      </c>
      <c r="C337" s="100" t="s">
        <v>330</v>
      </c>
      <c r="D337" s="86">
        <f>SUM([1]ПКгоСав!G426,[1]ПКгоП!G426,[1]ПКгоО!G427,[1]ЕмрЕ!G409,[1]ЕмрТер!G389,[1]ЕмрНик!G389,[1]ЕмрВул!G389,[1]ЕмрПио!G389,[1]ЕмрНаг!G389,[1]ЕмрКор!G389,[1]ЕмрРаз!G389,[1]ЕмрСок!G389,[1]ЕмрЛес!G389,[1]ЗАТОВ!G411,[1]МмрМ!G388,[1]УКмрУК!G390,[1]УКмрКлюч!G390,[1]УКмрКоз!G390,[1]БмрЭ!G388,[1]УБмрУБ!G388,[1]УБмрАп!G387,[1]УБмрОкт!G387,[1]УБмрОз!G387,[1]ТмрТиг!G405,[1]ПмрКам!G388,[1]Палана!G391,[1]КмрОсс!G392,[1]ОмрТил!G396,[1]СмрСоб!G387,[1]АмрНикол!G387)</f>
        <v>0</v>
      </c>
      <c r="E337" s="62"/>
    </row>
    <row r="338" spans="1:5" ht="30" x14ac:dyDescent="0.25">
      <c r="A338" s="86">
        <v>280</v>
      </c>
      <c r="B338" s="94" t="s">
        <v>294</v>
      </c>
      <c r="C338" s="100" t="s">
        <v>330</v>
      </c>
      <c r="D338" s="86">
        <f>SUM([1]ПКгоСав!G427,[1]ПКгоП!G427,[1]ПКгоО!G428,[1]ЕмрЕ!G410,[1]ЕмрТер!G390,[1]ЕмрНик!G390,[1]ЕмрВул!G390,[1]ЕмрПио!G390,[1]ЕмрНаг!G390,[1]ЕмрКор!G390,[1]ЕмрРаз!G390,[1]ЕмрСок!G390,[1]ЕмрЛес!G390,[1]ЗАТОВ!G412,[1]МмрМ!G389,[1]УКмрУК!G391,[1]УКмрКлюч!G391,[1]УКмрКоз!G391,[1]БмрЭ!G389,[1]УБмрУБ!G389,[1]УБмрАп!G388,[1]УБмрОкт!G388,[1]УБмрОз!G388,[1]ТмрТиг!G406,[1]ПмрКам!G389,[1]Палана!G392,[1]КмрОсс!G393,[1]ОмрТил!G397,[1]СмрСоб!G388,[1]АмрНикол!G388)</f>
        <v>0</v>
      </c>
      <c r="E338" s="62"/>
    </row>
    <row r="339" spans="1:5" ht="45" x14ac:dyDescent="0.25">
      <c r="A339" s="83">
        <v>281</v>
      </c>
      <c r="B339" s="94" t="s">
        <v>332</v>
      </c>
      <c r="C339" s="100" t="s">
        <v>330</v>
      </c>
      <c r="D339" s="86">
        <f>SUM([1]ПКгоСав!G428,[1]ПКгоП!G428,[1]ПКгоО!G429,[1]ЕмрЕ!G411,[1]ЕмрТер!G391,[1]ЕмрНик!G391,[1]ЕмрВул!G391,[1]ЕмрПио!G391,[1]ЕмрНаг!G391,[1]ЕмрКор!G391,[1]ЕмрРаз!G391,[1]ЕмрСок!G391,[1]ЕмрЛес!G391,[1]ЗАТОВ!G413,[1]МмрМ!G390,[1]УКмрУК!G392,[1]УКмрКлюч!G392,[1]УКмрКоз!G392,[1]БмрЭ!G390,[1]УБмрУБ!G390,[1]УБмрАп!G389,[1]УБмрОкт!G389,[1]УБмрОз!G389,[1]ТмрТиг!G407,[1]ПмрКам!G390,[1]Палана!G393,[1]КмрОсс!G394,[1]ОмрТил!G398,[1]СмрСоб!G389,[1]АмрНикол!G389)</f>
        <v>0</v>
      </c>
      <c r="E339" s="62"/>
    </row>
    <row r="340" spans="1:5" ht="30" x14ac:dyDescent="0.25">
      <c r="A340" s="86">
        <v>282</v>
      </c>
      <c r="B340" s="94" t="s">
        <v>201</v>
      </c>
      <c r="C340" s="100" t="s">
        <v>330</v>
      </c>
      <c r="D340" s="86">
        <f>SUM([1]ПКгоСав!G429,[1]ПКгоП!G429,[1]ПКгоО!G430,[1]ЕмрЕ!G412,[1]ЕмрТер!G392,[1]ЕмрНик!G392,[1]ЕмрВул!G392,[1]ЕмрПио!G392,[1]ЕмрНаг!G392,[1]ЕмрКор!G392,[1]ЕмрРаз!G392,[1]ЕмрСок!G392,[1]ЕмрЛес!G392,[1]ЗАТОВ!G414,[1]МмрМ!G391,[1]УКмрУК!G393,[1]УКмрКлюч!G393,[1]УКмрКоз!G393,[1]БмрЭ!G391,[1]УБмрУБ!G391,[1]УБмрАп!G390,[1]УБмрОкт!G390,[1]УБмрОз!G390,[1]ТмрТиг!G408,[1]ПмрКам!G391,[1]Палана!G394,[1]КмрОсс!G395,[1]ОмрТил!G399,[1]СмрСоб!G390,[1]АмрНикол!G390)</f>
        <v>0</v>
      </c>
      <c r="E340" s="62"/>
    </row>
    <row r="341" spans="1:5" ht="30" x14ac:dyDescent="0.25">
      <c r="A341" s="83">
        <v>283</v>
      </c>
      <c r="B341" s="94" t="s">
        <v>200</v>
      </c>
      <c r="C341" s="100" t="s">
        <v>330</v>
      </c>
      <c r="D341" s="86">
        <f>SUM([1]ПКгоСав!G430,[1]ПКгоП!G430,[1]ПКгоО!G431,[1]ЕмрЕ!G413,[1]ЕмрТер!G393,[1]ЕмрНик!G393,[1]ЕмрВул!G393,[1]ЕмрПио!G393,[1]ЕмрНаг!G393,[1]ЕмрКор!G393,[1]ЕмрРаз!G393,[1]ЕмрСок!G393,[1]ЕмрЛес!G393,[1]ЗАТОВ!G415,[1]МмрМ!G392,[1]УКмрУК!G394,[1]УКмрКлюч!G394,[1]УКмрКоз!G394,[1]БмрЭ!G392,[1]УБмрУБ!G392,[1]УБмрАп!G391,[1]УБмрОкт!G391,[1]УБмрОз!G391,[1]ТмрТиг!G409,[1]ПмрКам!G392,[1]Палана!G395,[1]КмрОсс!G396,[1]ОмрТил!G400,[1]СмрСоб!G391,[1]АмрНикол!G391)</f>
        <v>0</v>
      </c>
      <c r="E341" s="62"/>
    </row>
    <row r="342" spans="1:5" ht="30" x14ac:dyDescent="0.25">
      <c r="A342" s="86">
        <v>284</v>
      </c>
      <c r="B342" s="94" t="s">
        <v>202</v>
      </c>
      <c r="C342" s="100" t="s">
        <v>330</v>
      </c>
      <c r="D342" s="86">
        <f>SUM([1]ПКгоСав!G431,[1]ПКгоП!G431,[1]ПКгоО!G432,[1]ЕмрЕ!G414,[1]ЕмрТер!G394,[1]ЕмрНик!G394,[1]ЕмрВул!G394,[1]ЕмрПио!G394,[1]ЕмрНаг!G394,[1]ЕмрКор!G394,[1]ЕмрРаз!G394,[1]ЕмрСок!G394,[1]ЕмрЛес!G394,[1]ЗАТОВ!G416,[1]МмрМ!G393,[1]УКмрУК!G395,[1]УКмрКлюч!G395,[1]УКмрКоз!G395,[1]БмрЭ!G393,[1]УБмрУБ!G393,[1]УБмрАп!G392,[1]УБмрОкт!G392,[1]УБмрОз!G392,[1]ТмрТиг!G410,[1]ПмрКам!G393,[1]Палана!G396,[1]КмрОсс!G397,[1]ОмрТил!G401,[1]СмрСоб!G392,[1]АмрНикол!G392)</f>
        <v>0</v>
      </c>
      <c r="E342" s="62"/>
    </row>
    <row r="343" spans="1:5" ht="30.75" thickBot="1" x14ac:dyDescent="0.3">
      <c r="A343" s="83">
        <v>285</v>
      </c>
      <c r="B343" s="94" t="s">
        <v>333</v>
      </c>
      <c r="C343" s="100" t="s">
        <v>330</v>
      </c>
      <c r="D343" s="86">
        <f>SUM([1]ПКгоСав!G432,[1]ПКгоП!G433,[1]ПКгоО!G433,[1]ЕмрЕ!G415,[1]ЕмрТер!G395,[1]ЕмрНик!G395,[1]ЕмрВул!G395,[1]ЕмрПио!G395,[1]ЕмрНаг!G395,[1]ЕмрКор!G395,[1]ЕмрРаз!G395,[1]ЕмрСок!G395,[1]ЕмрЛес!G395,[1]ЗАТОВ!G417,[1]МмрМ!G394,[1]УКмрУК!G396,[1]УКмрКлюч!G396,[1]УКмрКоз!G396,[1]БмрЭ!G394,[1]УБмрУБ!G394,[1]УБмрАп!G393,[1]УБмрОкт!G393,[1]УБмрОз!G393,[1]ТмрТиг!G411,[1]ПмрКам!G394,[1]Палана!G397,[1]КмрОсс!G398,[1]ОмрТил!G402,[1]СмрСоб!G393,[1]АмрНикол!G393)</f>
        <v>0</v>
      </c>
      <c r="E343" s="62"/>
    </row>
    <row r="344" spans="1:5" ht="33.75" customHeight="1" thickBot="1" x14ac:dyDescent="0.3">
      <c r="A344" s="150" t="s">
        <v>334</v>
      </c>
      <c r="B344" s="151"/>
      <c r="C344" s="152"/>
      <c r="D344" s="91">
        <f>SUM(D336:D343)</f>
        <v>0</v>
      </c>
    </row>
    <row r="345" spans="1:5" ht="30" x14ac:dyDescent="0.25">
      <c r="A345" s="86">
        <v>286</v>
      </c>
      <c r="B345" s="84" t="s">
        <v>335</v>
      </c>
      <c r="C345" s="92" t="s">
        <v>336</v>
      </c>
      <c r="D345" s="86">
        <f>SUM([1]ПКгоП!G341,[1]ПКгоО!G342,[1]ЕмрЕ!G327,[1]ЕмрТер!G328,[1]ЕмрНик!G328,[1]ЕмрВул!G328,[1]ЕмрПио!G328,[1]ЕмрНаг!G328,[1]ЕмрРаз!G328,[1]ЕмрКор!G328,[1]ЕмрЛес!G328,[1]ЕмрСок!G328,[1]ЗАТОВ!G340,[1]МмрМ!G338,[1]УКмрУК!G329,[1]УКмрКлюч!G329,[1]УКмрКоз!G329,[1]БмрЭ!G331,[1]УБмрУБ!G327,[1]УБмрАп!G329,[1]УБмрОкт!G326,[1]УБмрОз!G326,[1]ТмрТиг!G344,[1]Палана!G147,[1]ПмрКам!G327,[1]КмрОсс!G331,[1]ОмрТил!G335,[1]СмрСоб!G326,[1]АмрНикол!G326,[1]ПКгоСав!G341)</f>
        <v>0</v>
      </c>
      <c r="E345" s="62"/>
    </row>
    <row r="346" spans="1:5" x14ac:dyDescent="0.25">
      <c r="A346" s="83">
        <v>287</v>
      </c>
      <c r="B346" s="84" t="s">
        <v>337</v>
      </c>
      <c r="C346" s="85" t="s">
        <v>336</v>
      </c>
      <c r="D346" s="86">
        <f>SUM([1]ПКгоП!G342,[1]ПКгоО!G343,[1]ЕмрЕ!G328,[1]ЕмрТер!G329,[1]ЕмрНик!G329,[1]ЕмрВул!G329,[1]ЕмрПио!G329,[1]ЕмрНаг!G329,[1]ЕмрРаз!G329,[1]ЕмрКор!G329,[1]ЕмрЛес!G329,[1]ЕмрСок!G329,[1]ЗАТОВ!G341,[1]МмрМ!G339,[1]УКмрУК!G330,[1]УКмрКлюч!G330,[1]УКмрКоз!G330,[1]БмрЭ!G332,[1]УБмрУБ!G328,[1]УБмрАп!G330,[1]УБмрОкт!G327,[1]УБмрОз!G327,[1]ТмрТиг!G345,[1]Палана!G148,[1]ПмрКам!G328,[1]КмрОсс!G332,[1]ОмрТил!G336,[1]СмрСоб!G327,[1]АмрНикол!G327,[1]ПКгоСав!G342)</f>
        <v>0</v>
      </c>
      <c r="E346" s="62"/>
    </row>
    <row r="347" spans="1:5" x14ac:dyDescent="0.25">
      <c r="A347" s="86">
        <v>288</v>
      </c>
      <c r="B347" s="84" t="s">
        <v>338</v>
      </c>
      <c r="C347" s="85" t="s">
        <v>336</v>
      </c>
      <c r="D347" s="86">
        <f>SUM([1]ПКгоП!G343,[1]ПКгоО!G344,[1]ЕмрЕ!G329,[1]ЕмрТер!G330,[1]ЕмрНик!G330,[1]ЕмрВул!G330,[1]ЕмрПио!G330,[1]ЕмрНаг!G330,[1]ЕмрРаз!G330,[1]ЕмрКор!G330,[1]ЕмрЛес!G330,[1]ЕмрСок!G330,[1]ЗАТОВ!G342,[1]МмрМ!G340,[1]УКмрУК!G331,[1]УКмрКлюч!G331,[1]УКмрКоз!G331,[1]БмрЭ!G333,[1]УБмрУБ!G329,[1]УБмрАп!G331,[1]УБмрОкт!G328,[1]УБмрОз!G328,[1]ТмрТиг!G346,[1]Палана!G149,[1]ПмрКам!G329,[1]КмрОсс!G333,[1]ОмрТил!G337,[1]СмрСоб!G328,[1]АмрНикол!G328,[1]ПКгоСав!G343)</f>
        <v>0</v>
      </c>
      <c r="E347" s="62"/>
    </row>
    <row r="348" spans="1:5" ht="30" x14ac:dyDescent="0.25">
      <c r="A348" s="83">
        <v>289</v>
      </c>
      <c r="B348" s="84" t="s">
        <v>339</v>
      </c>
      <c r="C348" s="85" t="s">
        <v>336</v>
      </c>
      <c r="D348" s="86">
        <f>SUM([1]ПКгоП!G344,[1]ПКгоО!G345,[1]ЕмрЕ!G330,[1]ЕмрТер!G331,[1]ЕмрНик!G331,[1]ЕмрВул!G331,[1]ЕмрПио!G331,[1]ЕмрНаг!G331,[1]ЕмрРаз!G331,[1]ЕмрКор!G331,[1]ЕмрЛес!G331,[1]ЕмрСок!G331,[1]ЗАТОВ!G343,[1]МмрМ!G341,[1]УКмрУК!G332,[1]УКмрКлюч!G332,[1]УКмрКоз!G332,[1]БмрЭ!G334,[1]УБмрУБ!G330,[1]УБмрАп!G332,[1]УБмрОкт!G329,[1]УБмрОз!G329,[1]ТмрТиг!G347,[1]Палана!G150,[1]ПмрКам!G330,[1]КмрОсс!G334,[1]ОмрТил!G338,[1]СмрСоб!G329,[1]АмрНикол!G329,[1]ПКгоСав!G344)</f>
        <v>0</v>
      </c>
      <c r="E348" s="62"/>
    </row>
    <row r="349" spans="1:5" x14ac:dyDescent="0.25">
      <c r="A349" s="86">
        <v>290</v>
      </c>
      <c r="B349" s="84" t="s">
        <v>340</v>
      </c>
      <c r="C349" s="85" t="s">
        <v>336</v>
      </c>
      <c r="D349" s="86">
        <f>SUM([1]ПКгоП!G345,[1]ПКгоО!G346,[1]ЕмрЕ!G331,[1]ЕмрТер!G332,[1]ЕмрНик!G332,[1]ЕмрВул!G332,[1]ЕмрПио!G332,[1]ЕмрНаг!G332,[1]ЕмрРаз!G332,[1]ЕмрКор!G332,[1]ЕмрЛес!G332,[1]ЕмрСок!G332,[1]ЗАТОВ!G344,[1]МмрМ!G342,[1]УКмрУК!G333,[1]УКмрКлюч!G333,[1]УКмрКоз!G333,[1]БмрЭ!G335,[1]УБмрУБ!G331,[1]УБмрАп!G333,[1]УБмрОкт!G330,[1]УБмрОз!G330,[1]ТмрТиг!G348,[1]Палана!G151,[1]ПмрКам!G331,[1]КмрОсс!G335,[1]ОмрТил!G339,[1]СмрСоб!G330,[1]АмрНикол!G330,[1]ПКгоСав!G345)</f>
        <v>0</v>
      </c>
      <c r="E349" s="62"/>
    </row>
    <row r="350" spans="1:5" ht="45" x14ac:dyDescent="0.25">
      <c r="A350" s="83">
        <v>291</v>
      </c>
      <c r="B350" s="84" t="s">
        <v>341</v>
      </c>
      <c r="C350" s="85" t="s">
        <v>336</v>
      </c>
      <c r="D350" s="86">
        <f>SUM([1]ПКгоП!G346,[1]ПКгоО!G347,[1]ЕмрЕ!G332,[1]ЕмрТер!G333,[1]ЕмрНик!G333,[1]ЕмрВул!G333,[1]ЕмрПио!G333,[1]ЕмрНаг!G333,[1]ЕмрРаз!G333,[1]ЕмрКор!G333,[1]ЕмрЛес!G333,[1]ЕмрСок!G333,[1]ЗАТОВ!G345,[1]МмрМ!G343,[1]УКмрУК!G334,[1]УКмрКлюч!G334,[1]УКмрКоз!G334,[1]БмрЭ!G336,[1]УБмрУБ!G332,[1]УБмрАп!G334,[1]УБмрОкт!G331,[1]УБмрОз!G331,[1]ТмрТиг!G349,[1]Палана!G152,[1]ПмрКам!G332,[1]КмрОсс!G336,[1]ОмрТил!G340,[1]СмрСоб!G331,[1]АмрНикол!G331,[1]ПКгоСав!G346)</f>
        <v>0</v>
      </c>
      <c r="E350" s="62"/>
    </row>
    <row r="351" spans="1:5" ht="30" x14ac:dyDescent="0.25">
      <c r="A351" s="86">
        <v>292</v>
      </c>
      <c r="B351" s="84" t="s">
        <v>342</v>
      </c>
      <c r="C351" s="85" t="s">
        <v>336</v>
      </c>
      <c r="D351" s="86">
        <f>SUM([1]ПКгоП!G347,[1]ПКгоО!G348,[1]ЕмрЕ!G333,[1]ЕмрТер!G334,[1]ЕмрНик!G334,[1]ЕмрВул!G334,[1]ЕмрПио!G334,[1]ЕмрНаг!G334,[1]ЕмрРаз!G334,[1]ЕмрКор!G334,[1]ЕмрЛес!G334,[1]ЕмрСок!G334,[1]ЗАТОВ!G346,[1]МмрМ!G344,[1]УКмрУК!G335,[1]УКмрКлюч!G335,[1]УКмрКоз!G335,[1]БмрЭ!G337,[1]УБмрУБ!G333,[1]УБмрАп!G335,[1]УБмрОкт!G332,[1]УБмрОз!G332,[1]ТмрТиг!G350,[1]Палана!G153,[1]ПмрКам!G333,[1]КмрОсс!G337,[1]ОмрТил!G341,[1]СмрСоб!G332,[1]АмрНикол!G332,[1]ПКгоСав!G347)</f>
        <v>0</v>
      </c>
      <c r="E351" s="62"/>
    </row>
    <row r="352" spans="1:5" x14ac:dyDescent="0.25">
      <c r="A352" s="83">
        <v>293</v>
      </c>
      <c r="B352" s="84" t="s">
        <v>343</v>
      </c>
      <c r="C352" s="85" t="s">
        <v>336</v>
      </c>
      <c r="D352" s="86">
        <f>SUM([1]ПКгоП!G348,[1]ПКгоО!G349,[1]ЕмрЕ!G334,[1]ЕмрТер!G335,[1]ЕмрНик!G335,[1]ЕмрВул!G335,[1]ЕмрПио!G335,[1]ЕмрНаг!G335,[1]ЕмрРаз!G335,[1]ЕмрКор!G335,[1]ЕмрЛес!G335,[1]ЕмрСок!G335,[1]ЗАТОВ!G347,[1]МмрМ!G345,[1]УКмрУК!G336,[1]УКмрКлюч!G336,[1]УКмрКоз!G336,[1]БмрЭ!G338,[1]УБмрУБ!G334,[1]УБмрАп!G336,[1]УБмрОкт!G333,[1]УБмрОз!G333,[1]ТмрТиг!G351,[1]Палана!G154,[1]ПмрКам!G334,[1]КмрОсс!G338,[1]ОмрТил!G342,[1]СмрСоб!G333,[1]АмрНикол!G333,[1]ПКгоСав!G348)</f>
        <v>0</v>
      </c>
      <c r="E352" s="62"/>
    </row>
    <row r="353" spans="1:5" x14ac:dyDescent="0.25">
      <c r="A353" s="86">
        <v>294</v>
      </c>
      <c r="B353" s="84" t="s">
        <v>198</v>
      </c>
      <c r="C353" s="85" t="s">
        <v>336</v>
      </c>
      <c r="D353" s="86">
        <f>SUM([1]ПКгоП!G349,[1]ПКгоО!G350,[1]ЕмрЕ!G335,[1]ЕмрТер!G336,[1]ЕмрНик!G336,[1]ЕмрВул!G336,[1]ЕмрПио!G336,[1]ЕмрНаг!G336,[1]ЕмрРаз!G336,[1]ЕмрКор!G336,[1]ЕмрЛес!G336,[1]ЕмрСок!G336,[1]ЗАТОВ!G348,[1]МмрМ!G346,[1]УКмрУК!G337,[1]УКмрКлюч!G337,[1]УКмрКоз!G337,[1]БмрЭ!G339,[1]УБмрУБ!G335,[1]УБмрАп!G337,[1]УБмрОкт!G334,[1]УБмрОз!G334,[1]ТмрТиг!G352,[1]Палана!G155,[1]ПмрКам!G335,[1]КмрОсс!G339,[1]ОмрТил!G343,[1]СмрСоб!G334,[1]АмрНикол!G334,[1]ПКгоСав!G349)</f>
        <v>0</v>
      </c>
      <c r="E353" s="62"/>
    </row>
    <row r="354" spans="1:5" ht="45" x14ac:dyDescent="0.25">
      <c r="A354" s="83">
        <v>295</v>
      </c>
      <c r="B354" s="84" t="s">
        <v>344</v>
      </c>
      <c r="C354" s="85" t="s">
        <v>336</v>
      </c>
      <c r="D354" s="86">
        <f>SUM([1]ПКгоП!G350,[1]ПКгоО!G351,[1]ЕмрЕ!G336,[1]ЕмрТер!G337,[1]ЕмрНик!G337,[1]ЕмрВул!G337,[1]ЕмрПио!G337,[1]ЕмрНаг!G337,[1]ЕмрРаз!G337,[1]ЕмрКор!G337,[1]ЕмрЛес!G337,[1]ЕмрСок!G337,[1]ЗАТОВ!G349,[1]МмрМ!G347,[1]УКмрУК!G338,[1]УКмрКлюч!G338,[1]УКмрКоз!G338,[1]БмрЭ!G340,[1]УБмрУБ!G336,[1]УБмрАп!G338,[1]УБмрОкт!G335,[1]УБмрОз!G335,[1]ТмрТиг!G353,[1]Палана!G156,[1]ПмрКам!G336,[1]КмрОсс!G340,[1]ОмрТил!G344,[1]СмрСоб!G335,[1]АмрНикол!G335,[1]ПКгоСав!G350)</f>
        <v>0</v>
      </c>
      <c r="E354" s="62"/>
    </row>
    <row r="355" spans="1:5" ht="30" x14ac:dyDescent="0.25">
      <c r="A355" s="86">
        <v>296</v>
      </c>
      <c r="B355" s="84" t="s">
        <v>345</v>
      </c>
      <c r="C355" s="85" t="s">
        <v>336</v>
      </c>
      <c r="D355" s="86">
        <f>SUM([1]ПКгоП!G351,[1]ПКгоО!G352,[1]ЕмрЕ!G337,[1]ЕмрТер!G338,[1]ЕмрНик!G338,[1]ЕмрВул!G338,[1]ЕмрПио!G338,[1]ЕмрНаг!G338,[1]ЕмрРаз!G338,[1]ЕмрКор!G338,[1]ЕмрЛес!G338,[1]ЕмрСок!G338,[1]ЗАТОВ!G350,[1]МмрМ!G348,[1]УКмрУК!G339,[1]УКмрКлюч!G339,[1]УКмрКоз!G339,[1]БмрЭ!G341,[1]УБмрУБ!G337,[1]УБмрАп!G339,[1]УБмрОкт!G336,[1]УБмрОз!G336,[1]ТмрТиг!G354,[1]Палана!G157,[1]ПмрКам!G337,[1]КмрОсс!G341,[1]ОмрТил!G345,[1]СмрСоб!G336,[1]АмрНикол!G336,[1]ПКгоСав!G351)</f>
        <v>0</v>
      </c>
      <c r="E355" s="62"/>
    </row>
    <row r="356" spans="1:5" ht="45" x14ac:dyDescent="0.25">
      <c r="A356" s="83">
        <v>297</v>
      </c>
      <c r="B356" s="84" t="s">
        <v>346</v>
      </c>
      <c r="C356" s="85" t="s">
        <v>336</v>
      </c>
      <c r="D356" s="86">
        <f>SUM([1]ПКгоП!G352,[1]ПКгоО!G353,[1]ЕмрЕ!G338,[1]ЕмрТер!G339,[1]ЕмрНик!G339,[1]ЕмрВул!G339,[1]ЕмрПио!G339,[1]ЕмрНаг!G339,[1]ЕмрРаз!G339,[1]ЕмрКор!G339,[1]ЕмрЛес!G339,[1]ЕмрСок!G339,[1]ЗАТОВ!G351,[1]МмрМ!G349,[1]УКмрУК!G340,[1]УКмрКлюч!G340,[1]УКмрКоз!G340,[1]БмрЭ!G342,[1]УБмрУБ!G338,[1]УБмрАп!G340,[1]УБмрОкт!G337,[1]УБмрОз!G337,[1]ТмрТиг!G355,[1]Палана!G158,[1]ПмрКам!G338,[1]КмрОсс!G342,[1]ОмрТил!G346,[1]СмрСоб!G337,[1]АмрНикол!G337,[1]ПКгоСав!G352)</f>
        <v>0</v>
      </c>
      <c r="E356" s="62"/>
    </row>
    <row r="357" spans="1:5" ht="30" x14ac:dyDescent="0.25">
      <c r="A357" s="86">
        <v>298</v>
      </c>
      <c r="B357" s="84" t="s">
        <v>347</v>
      </c>
      <c r="C357" s="85" t="s">
        <v>336</v>
      </c>
      <c r="D357" s="86">
        <f>SUM([1]ПКгоП!G353,[1]ПКгоО!G354,[1]ЕмрЕ!G339,[1]ЕмрТер!G340,[1]ЕмрНик!G340,[1]ЕмрВул!G340,[1]ЕмрПио!G340,[1]ЕмрНаг!G340,[1]ЕмрРаз!G340,[1]ЕмрКор!G340,[1]ЕмрЛес!G340,[1]ЕмрСок!G340,[1]ЗАТОВ!G352,[1]МмрМ!G350,[1]УКмрУК!G341,[1]УКмрКлюч!G341,[1]УКмрКоз!G341,[1]БмрЭ!G343,[1]УБмрУБ!G339,[1]УБмрАп!G341,[1]УБмрОкт!G338,[1]УБмрОз!G338,[1]ТмрТиг!G356,[1]Палана!G159,[1]ПмрКам!G339,[1]КмрОсс!G343,[1]ОмрТил!G347,[1]СмрСоб!G338,[1]АмрНикол!G338,[1]ПКгоСав!G353)</f>
        <v>15</v>
      </c>
      <c r="E357" s="62"/>
    </row>
    <row r="358" spans="1:5" ht="30" x14ac:dyDescent="0.25">
      <c r="A358" s="83">
        <v>299</v>
      </c>
      <c r="B358" s="84" t="s">
        <v>348</v>
      </c>
      <c r="C358" s="85" t="s">
        <v>336</v>
      </c>
      <c r="D358" s="86">
        <f>SUM([1]ПКгоП!G354,[1]ПКгоО!G355,[1]ЕмрЕ!G340,[1]ЕмрТер!G341,[1]ЕмрНик!G341,[1]ЕмрВул!G341,[1]ЕмрПио!G341,[1]ЕмрНаг!G341,[1]ЕмрРаз!G341,[1]ЕмрКор!G341,[1]ЕмрЛес!G341,[1]ЕмрСок!G341,[1]ЗАТОВ!G353,[1]МмрМ!G351,[1]УКмрУК!G342,[1]УКмрКлюч!G342,[1]УКмрКоз!G342,[1]БмрЭ!G344,[1]УБмрУБ!G340,[1]УБмрАп!G342,[1]УБмрОкт!G339,[1]УБмрОз!G339,[1]ТмрТиг!G357,[1]Палана!G160,[1]ПмрКам!G340,[1]КмрОсс!G344,[1]ОмрТил!G348,[1]СмрСоб!G339,[1]АмрНикол!G339,[1]ПКгоСав!G354)</f>
        <v>0</v>
      </c>
      <c r="E358" s="62"/>
    </row>
    <row r="359" spans="1:5" ht="15.75" thickBot="1" x14ac:dyDescent="0.3">
      <c r="A359" s="86">
        <v>300</v>
      </c>
      <c r="B359" s="84" t="s">
        <v>349</v>
      </c>
      <c r="C359" s="99" t="s">
        <v>336</v>
      </c>
      <c r="D359" s="86">
        <f>SUM([1]ПКгоП!G355,[1]ПКгоО!G356,[1]ЕмрЕ!G341,[1]ЕмрТер!G342,[1]ЕмрНик!G342,[1]ЕмрВул!G342,[1]ЕмрПио!G342,[1]ЕмрНаг!G342,[1]ЕмрРаз!G342,[1]ЕмрКор!G342,[1]ЕмрЛес!G342,[1]ЕмрСок!G342,[1]ЗАТОВ!G354,[1]МмрМ!G352,[1]УКмрУК!G343,[1]УКмрКлюч!G343,[1]УКмрКоз!G343,[1]БмрЭ!G345,[1]УБмрУБ!G341,[1]УБмрАп!G343,[1]УБмрОкт!G340,[1]УБмрОз!G340,[1]ТмрТиг!G358,[1]Палана!G161,[1]ПмрКам!G341,[1]КмрОсс!G345,[1]ОмрТил!G349,[1]СмрСоб!G340,[1]АмрНикол!G340,[1]ПКгоСав!G355)</f>
        <v>0</v>
      </c>
      <c r="E359" s="62"/>
    </row>
    <row r="360" spans="1:5" ht="33.75" customHeight="1" thickBot="1" x14ac:dyDescent="0.3">
      <c r="A360" s="150" t="s">
        <v>350</v>
      </c>
      <c r="B360" s="151"/>
      <c r="C360" s="152"/>
      <c r="D360" s="91">
        <f>SUM(D345:D359)</f>
        <v>15</v>
      </c>
    </row>
    <row r="361" spans="1:5" ht="45" x14ac:dyDescent="0.25">
      <c r="A361" s="86">
        <v>301</v>
      </c>
      <c r="B361" s="119" t="s">
        <v>351</v>
      </c>
      <c r="C361" s="92" t="s">
        <v>352</v>
      </c>
      <c r="D361" s="86">
        <f>SUM([1]ПКгоСав!G190,[1]ПКгоП!G190,[1]ПКгоО!G191,[1]ЕмрЕ!G168,[1]ЕмрТер!G177,[1]ЕмрНик!G177,[1]ЕмрВул!G177,[1]ЕмрПио!G177,[1]ЕмрНаг!G177,[1]ЕмрКор!G189,[1]ЕмрРаз!G180,[1]ЕмрСок!G177,[1]ЕмрЛес!G167,[1]ЗАТОВ!G189,[1]МмрМ!G187,[1]УКмрУК!G206,[1]УКмрКлюч!G206,[1]УКмрКоз!G212,[1]БмрЭ!G180,[1]УБмрУБ!G192,[1]УБмрАп!G190,[1]УБмрОкт!G192,[1]УБмрОз!G190,[1]ТмрТиг!G193,[1]ПмрКам!G175,[1]Палана!G194,[1]КмрОсс!G180,[1]ОмрТил!G184,[1]СмрСоб!G191,[1]АмрНикол!G175)</f>
        <v>0</v>
      </c>
      <c r="E361" s="62"/>
    </row>
    <row r="362" spans="1:5" ht="45" x14ac:dyDescent="0.25">
      <c r="A362" s="83">
        <v>302</v>
      </c>
      <c r="B362" s="119" t="s">
        <v>353</v>
      </c>
      <c r="C362" s="85" t="s">
        <v>352</v>
      </c>
      <c r="D362" s="86">
        <f>SUM([1]ПКгоСав!G191,[1]ПКгоП!G191,[1]ПКгоО!G192,[1]ЕмрЕ!G169,[1]ЕмрТер!G178,[1]ЕмрНик!G178,[1]ЕмрВул!G178,[1]ЕмрПио!G178,[1]ЕмрНаг!G178,[1]ЕмрКор!G190,[1]ЕмрРаз!G181,[1]ЕмрСок!G178,[1]ЕмрЛес!G168,[1]ЗАТОВ!G190,[1]МмрМ!G188,[1]УКмрУК!G207,[1]УКмрКлюч!G207,[1]УКмрКоз!G213,[1]БмрЭ!G181,[1]УБмрУБ!G193,[1]УБмрАп!G191,[1]УБмрОкт!G193,[1]УБмрОз!G191,[1]ТмрТиг!G194,[1]ПмрКам!G176,[1]Палана!G195,[1]КмрОсс!G181,[1]ОмрТил!G185,[1]СмрСоб!G192,[1]АмрНикол!G176)</f>
        <v>0</v>
      </c>
      <c r="E362" s="62"/>
    </row>
    <row r="363" spans="1:5" ht="45" x14ac:dyDescent="0.25">
      <c r="A363" s="86">
        <v>303</v>
      </c>
      <c r="B363" s="119" t="s">
        <v>354</v>
      </c>
      <c r="C363" s="85" t="s">
        <v>352</v>
      </c>
      <c r="D363" s="86">
        <f>SUM([1]ПКгоСав!G192,[1]ПКгоП!G192,[1]ПКгоО!G193,[1]ЕмрЕ!G170,[1]ЕмрТер!G179,[1]ЕмрНик!G179,[1]ЕмрВул!G179,[1]ЕмрПио!G179,[1]ЕмрНаг!G179,[1]ЕмрКор!G191,[1]ЕмрРаз!G182,[1]ЕмрСок!G179,[1]ЕмрЛес!G169,[1]ЗАТОВ!G191,[1]МмрМ!G189,[1]УКмрУК!G208,[1]УКмрКлюч!G208,[1]УКмрКоз!G214,[1]БмрЭ!G182,[1]УБмрУБ!G194,[1]УБмрАп!G192,[1]УБмрОкт!G194,[1]УБмрОз!G192,[1]ТмрТиг!G195,[1]ПмрКам!G177,[1]Палана!G196,[1]КмрОсс!G182,[1]ОмрТил!G186,[1]СмрСоб!G193,[1]АмрНикол!G177)</f>
        <v>0</v>
      </c>
      <c r="E363" s="62"/>
    </row>
    <row r="364" spans="1:5" ht="45" x14ac:dyDescent="0.25">
      <c r="A364" s="83">
        <v>304</v>
      </c>
      <c r="B364" s="119" t="s">
        <v>198</v>
      </c>
      <c r="C364" s="85" t="s">
        <v>352</v>
      </c>
      <c r="D364" s="86">
        <f>SUM([1]ПКгоСав!G193,[1]ПКгоП!G193,[1]ПКгоО!G194,[1]ЕмрЕ!G171,[1]ЕмрТер!G180,[1]ЕмрНик!G180,[1]ЕмрВул!G180,[1]ЕмрПио!G180,[1]ЕмрНаг!G180,[1]ЕмрКор!G192,[1]ЕмрРаз!G183,[1]ЕмрСок!G180,[1]ЕмрЛес!G170,[1]ЗАТОВ!G192,[1]МмрМ!G190,[1]УКмрУК!G209,[1]УКмрКлюч!G209,[1]УКмрКоз!G215,[1]БмрЭ!G183,[1]УБмрУБ!G195,[1]УБмрАп!G193,[1]УБмрОкт!G195,[1]УБмрОз!G193,[1]ТмрТиг!G196,[1]ПмрКам!G178,[1]Палана!G197,[1]КмрОсс!G183,[1]ОмрТил!G187,[1]СмрСоб!G194,[1]АмрНикол!G178)</f>
        <v>0</v>
      </c>
      <c r="E364" s="62"/>
    </row>
    <row r="365" spans="1:5" ht="45" x14ac:dyDescent="0.25">
      <c r="A365" s="86">
        <v>305</v>
      </c>
      <c r="B365" s="119" t="s">
        <v>355</v>
      </c>
      <c r="C365" s="85" t="s">
        <v>352</v>
      </c>
      <c r="D365" s="86">
        <f>SUM([1]ПКгоСав!G194,[1]ПКгоП!G194,[1]ПКгоО!G195,[1]ЕмрЕ!G172,[1]ЕмрТер!G181,[1]ЕмрНик!G181,[1]ЕмрВул!G181,[1]ЕмрПио!G181,[1]ЕмрНаг!G181,[1]ЕмрКор!G193,[1]ЕмрРаз!G184,[1]ЕмрСок!G181,[1]ЕмрЛес!G171,[1]ЗАТОВ!G193,[1]МмрМ!G191,[1]УКмрУК!G210,[1]УКмрКлюч!G210,[1]УКмрКоз!G216,[1]БмрЭ!G184,[1]УБмрУБ!G196,[1]УБмрАп!G194,[1]УБмрОкт!G196,[1]УБмрОз!G194,[1]ТмрТиг!G197,[1]ПмрКам!G179,[1]Палана!G198,[1]КмрОсс!G184,[1]ОмрТил!G188,[1]СмрСоб!G195,[1]АмрНикол!G179)</f>
        <v>0</v>
      </c>
      <c r="E365" s="62"/>
    </row>
    <row r="366" spans="1:5" ht="45" x14ac:dyDescent="0.25">
      <c r="A366" s="83">
        <v>306</v>
      </c>
      <c r="B366" s="119" t="s">
        <v>356</v>
      </c>
      <c r="C366" s="85" t="s">
        <v>352</v>
      </c>
      <c r="D366" s="86">
        <f>SUM([1]ПКгоСав!G195,[1]ПКгоП!G195,[1]ПКгоО!G196,[1]ЕмрЕ!G173,[1]ЕмрТер!G182,[1]ЕмрНик!G182,[1]ЕмрВул!G182,[1]ЕмрПио!G182,[1]ЕмрНаг!G182,[1]ЕмрКор!G194,[1]ЕмрРаз!G185,[1]ЕмрСок!G182,[1]ЕмрЛес!G172,[1]ЗАТОВ!G194,[1]МмрМ!G192,[1]УКмрУК!G211,[1]УКмрКлюч!G211,[1]УКмрКоз!G217,[1]БмрЭ!G185,[1]УБмрУБ!G197,[1]УБмрАп!G195,[1]УБмрОкт!G197,[1]УБмрОз!G195,[1]ТмрТиг!G198,[1]ПмрКам!G180,[1]Палана!G199,[1]КмрОсс!G185,[1]ОмрТил!G189,[1]СмрСоб!G196,[1]АмрНикол!G180)</f>
        <v>0</v>
      </c>
      <c r="E366" s="62"/>
    </row>
    <row r="367" spans="1:5" ht="45" x14ac:dyDescent="0.25">
      <c r="A367" s="86">
        <v>307</v>
      </c>
      <c r="B367" s="119" t="s">
        <v>304</v>
      </c>
      <c r="C367" s="85" t="s">
        <v>352</v>
      </c>
      <c r="D367" s="86">
        <f>SUM([1]ПКгоСав!G196,[1]ПКгоП!G196,[1]ПКгоО!G197,[1]ЕмрЕ!G174,[1]ЕмрТер!G183,[1]ЕмрНик!G183,[1]ЕмрВул!G183,[1]ЕмрПио!G183,[1]ЕмрНаг!G183,[1]ЕмрКор!G195,[1]ЕмрРаз!G186,[1]ЕмрСок!G183,[1]ЕмрЛес!G173,[1]ЗАТОВ!G195,[1]МмрМ!G193,[1]УКмрУК!G212,[1]УКмрКлюч!G212,[1]УКмрКоз!G218,[1]БмрЭ!G186,[1]УБмрУБ!G198,[1]УБмрАп!G196,[1]УБмрОкт!G198,[1]УБмрОз!G196,[1]ТмрТиг!G199,[1]ПмрКам!G181,[1]Палана!G200,[1]КмрОсс!G186,[1]ОмрТил!G190,[1]СмрСоб!G197,[1]АмрНикол!G181)</f>
        <v>0</v>
      </c>
      <c r="E367" s="62"/>
    </row>
    <row r="368" spans="1:5" ht="45" x14ac:dyDescent="0.25">
      <c r="A368" s="83">
        <v>308</v>
      </c>
      <c r="B368" s="119" t="s">
        <v>349</v>
      </c>
      <c r="C368" s="85" t="s">
        <v>352</v>
      </c>
      <c r="D368" s="86">
        <f>SUM([1]ПКгоСав!G197,[1]ПКгоП!G197,[1]ПКгоО!G198,[1]ЕмрЕ!G175,[1]ЕмрТер!G184,[1]ЕмрНик!G184,[1]ЕмрВул!G184,[1]ЕмрПио!G184,[1]ЕмрНаг!G184,[1]ЕмрКор!G196,[1]ЕмрРаз!G187,[1]ЕмрСок!G184,[1]ЕмрЛес!G174,[1]ЗАТОВ!G196,[1]МмрМ!G194,[1]УКмрУК!G213,[1]УКмрКлюч!G213,[1]УКмрКоз!G219,[1]БмрЭ!G187,[1]УБмрУБ!G199,[1]УБмрАп!G197,[1]УБмрОкт!G199,[1]УБмрОз!G197,[1]ТмрТиг!G200,[1]ПмрКам!G182,[1]Палана!G201,[1]КмрОсс!G187,[1]ОмрТил!G191,[1]СмрСоб!G198,[1]АмрНикол!G182)</f>
        <v>0</v>
      </c>
      <c r="E368" s="62"/>
    </row>
    <row r="369" spans="1:5" ht="45" x14ac:dyDescent="0.25">
      <c r="A369" s="86">
        <v>309</v>
      </c>
      <c r="B369" s="119" t="s">
        <v>357</v>
      </c>
      <c r="C369" s="85" t="s">
        <v>352</v>
      </c>
      <c r="D369" s="86">
        <f>SUM([1]ПКгоСав!G198,[1]ПКгоП!G198,[1]ПКгоО!G199,[1]ЕмрЕ!G176,[1]ЕмрТер!G185,[1]ЕмрНик!G185,[1]ЕмрВул!G185,[1]ЕмрПио!G185,[1]ЕмрНаг!G185,[1]ЕмрКор!G197,[1]ЕмрРаз!G188,[1]ЕмрСок!G185,[1]ЕмрЛес!G175,[1]ЗАТОВ!G197,[1]МмрМ!G195,[1]УКмрУК!G214,[1]УКмрКлюч!G214,[1]УКмрКоз!G220,[1]БмрЭ!G188,[1]УБмрУБ!G200,[1]УБмрАп!G198,[1]УБмрОкт!G200,[1]УБмрОз!G198,[1]ТмрТиг!G201,[1]ПмрКам!G183,[1]Палана!G202,[1]КмрОсс!G188,[1]ОмрТил!G192,[1]СмрСоб!G199,[1]АмрНикол!G183)</f>
        <v>0</v>
      </c>
      <c r="E369" s="62"/>
    </row>
    <row r="370" spans="1:5" ht="45" x14ac:dyDescent="0.25">
      <c r="A370" s="83">
        <v>310</v>
      </c>
      <c r="B370" s="119" t="s">
        <v>282</v>
      </c>
      <c r="C370" s="85" t="s">
        <v>352</v>
      </c>
      <c r="D370" s="86">
        <f>SUM([1]ПКгоСав!G199,[1]ПКгоП!G199,[1]ПКгоО!G200,[1]ЕмрЕ!G177,[1]ЕмрТер!G186,[1]ЕмрНик!G186,[1]ЕмрВул!G186,[1]ЕмрПио!G186,[1]ЕмрНаг!G186,[1]ЕмрКор!G198,[1]ЕмрРаз!G189,[1]ЕмрСок!G186,[1]ЕмрЛес!G176,[1]ЗАТОВ!G198,[1]МмрМ!G196,[1]УКмрУК!G215,[1]УКмрКлюч!G215,[1]УКмрКоз!G221,[1]БмрЭ!G189,[1]УБмрУБ!G201,[1]УБмрАп!G199,[1]УБмрОкт!G201,[1]УБмрОз!G199,[1]ТмрТиг!G202,[1]ПмрКам!G184,[1]Палана!G203,[1]КмрОсс!G189,[1]ОмрТил!G193,[1]СмрСоб!G200,[1]АмрНикол!G184)</f>
        <v>0</v>
      </c>
      <c r="E370" s="62"/>
    </row>
    <row r="371" spans="1:5" ht="75" x14ac:dyDescent="0.25">
      <c r="A371" s="86">
        <v>311</v>
      </c>
      <c r="B371" s="119" t="s">
        <v>358</v>
      </c>
      <c r="C371" s="85" t="s">
        <v>352</v>
      </c>
      <c r="D371" s="86">
        <f>SUM([1]ПКгоСав!G200,[1]ПКгоП!G200,[1]ПКгоО!G201,[1]ЕмрЕ!G178,[1]ЕмрТер!G187,[1]ЕмрНик!G187,[1]ЕмрВул!G187,[1]ЕмрПио!G187,[1]ЕмрНаг!G187,[1]ЕмрКор!G199,[1]ЕмрРаз!G190,[1]ЕмрСок!G187,[1]ЕмрЛес!G177,[1]ЗАТОВ!G199,[1]МмрМ!G197,[1]УКмрУК!G216,[1]УКмрКлюч!G216,[1]УКмрКоз!G222,[1]БмрЭ!G190,[1]УБмрУБ!G202,[1]УБмрАп!G200,[1]УБмрОкт!G202,[1]УБмрОз!G200,[1]ТмрТиг!G203,[1]ПмрКам!G185,[1]Палана!G204,[1]КмрОсс!G190,[1]ОмрТил!G194,[1]СмрСоб!G201,[1]АмрНикол!G185)</f>
        <v>0</v>
      </c>
      <c r="E371" s="62"/>
    </row>
    <row r="372" spans="1:5" ht="45" x14ac:dyDescent="0.25">
      <c r="A372" s="83">
        <v>312</v>
      </c>
      <c r="B372" s="119" t="s">
        <v>285</v>
      </c>
      <c r="C372" s="85" t="s">
        <v>352</v>
      </c>
      <c r="D372" s="86">
        <f>SUM([1]ПКгоСав!G201,[1]ПКгоП!G201,[1]ПКгоО!G202,[1]ЕмрЕ!G179,[1]ЕмрТер!G188,[1]ЕмрНик!G188,[1]ЕмрВул!G188,[1]ЕмрПио!G188,[1]ЕмрНаг!G188,[1]ЕмрКор!G200,[1]ЕмрРаз!G191,[1]ЕмрСок!G188,[1]ЕмрЛес!G178,[1]ЗАТОВ!G200,[1]МмрМ!G198,[1]УКмрУК!G217,[1]УКмрКлюч!G217,[1]УКмрКоз!G223,[1]БмрЭ!G191,[1]УБмрУБ!G203,[1]УБмрАп!G201,[1]УБмрОкт!G203,[1]УБмрОз!G201,[1]ТмрТиг!G204,[1]ПмрКам!G186,[1]Палана!G205,[1]КмрОсс!G191,[1]ОмрТил!G195,[1]СмрСоб!G202,[1]АмрНикол!G186)</f>
        <v>0</v>
      </c>
      <c r="E372" s="62"/>
    </row>
    <row r="373" spans="1:5" ht="45.75" thickBot="1" x14ac:dyDescent="0.3">
      <c r="A373" s="86">
        <v>313</v>
      </c>
      <c r="B373" s="119" t="s">
        <v>359</v>
      </c>
      <c r="C373" s="85" t="s">
        <v>352</v>
      </c>
      <c r="D373" s="86">
        <f>SUM([1]ПКгоСав!G202,[1]ПКгоП!G202,[1]ПКгоО!G203,[1]ЕмрЕ!G180,[1]ЕмрТер!G189,[1]ЕмрНик!G189,[1]ЕмрВул!G189,[1]ЕмрПио!G189,[1]ЕмрНаг!G189,[1]ЕмрКор!G201,[1]ЕмрРаз!G192,[1]ЕмрСок!G189,[1]ЕмрЛес!G179,[1]ЗАТОВ!G201,[1]МмрМ!G199,[1]УКмрУК!G218,[1]УКмрКлюч!G218,[1]УКмрКоз!G224,[1]БмрЭ!G192,[1]УБмрУБ!G204,[1]УБмрАп!G202,[1]УБмрОкт!G204,[1]УБмрОз!G202,[1]ТмрТиг!G205,[1]ПмрКам!G187,[1]Палана!G206,[1]КмрОсс!G192,[1]ОмрТил!G196,[1]СмрСоб!G203,[1]АмрНикол!G187)</f>
        <v>0</v>
      </c>
      <c r="E373" s="62"/>
    </row>
    <row r="374" spans="1:5" ht="33.75" customHeight="1" thickBot="1" x14ac:dyDescent="0.3">
      <c r="A374" s="150" t="s">
        <v>360</v>
      </c>
      <c r="B374" s="151"/>
      <c r="C374" s="152"/>
      <c r="D374" s="91">
        <f>SUM(D361:D373)</f>
        <v>0</v>
      </c>
    </row>
    <row r="375" spans="1:5" ht="45.75" thickBot="1" x14ac:dyDescent="0.3">
      <c r="A375" s="120">
        <v>314</v>
      </c>
      <c r="B375" s="121" t="s">
        <v>361</v>
      </c>
      <c r="C375" s="122" t="s">
        <v>362</v>
      </c>
      <c r="D375" s="120">
        <f>SUM([1]ПКгоП!G307,[1]ПКгоО!G308,[1]ЕмрЕ!G305,[1]ЕмрТер!G294,[1]ЕмрНик!G294,[1]ЕмрВул!G294,[1]ЕмрПио!G294,[1]ЕмрНаг!G294,[1]ЕмрРаз!G294,[1]ЕмрКор!G306,[1]ЕмрЛес!G294,[1]ЕмрСок!G294,[1]ЗАТОВ!G296,[1]МмрМ!G304,[1]УКмрУК!G295,[1]УКмрКлюч!G295,[1]УКмрКоз!G295,[1]БмрЭ!G297,[1]УБмрУБ!G294,[1]УБмрАп!G295,[1]УБмрОкт!G292,[1]УБмрОз!G290,[1]ТмрТиг!G310,[1]Палана!G311,[1]ПмрКам!G293,[1]КмрОсс!G297,[1]ОмрТил!G301,[1]СмрСоб!G292,[1]АмрНикол!G292,[1]ПКгоСав!G307)</f>
        <v>0</v>
      </c>
      <c r="E375" s="62"/>
    </row>
    <row r="376" spans="1:5" ht="33.75" customHeight="1" thickBot="1" x14ac:dyDescent="0.3">
      <c r="A376" s="150" t="s">
        <v>363</v>
      </c>
      <c r="B376" s="151"/>
      <c r="C376" s="152"/>
      <c r="D376" s="91">
        <f>SUM(D375)</f>
        <v>0</v>
      </c>
    </row>
    <row r="377" spans="1:5" ht="45" x14ac:dyDescent="0.25">
      <c r="A377" s="86">
        <v>315</v>
      </c>
      <c r="B377" s="108" t="s">
        <v>361</v>
      </c>
      <c r="C377" s="115" t="s">
        <v>364</v>
      </c>
      <c r="D377" s="86">
        <f>SUM([1]ПКгоП!G226,[1]ПКгоО!G227,[1]ЕмрЕ!G224,[1]ЕмрТер!G213,[1]ЕмрНик!G213,[1]ЕмрВул!G213,[1]ЕмрПио!G213,[1]ЕмрНаг!G213,[1]ЕмрРаз!G213,[1]ЕмрКор!G225,[1]ЕмрЛес!G213,[1]ЕмрСок!G213,[1]ЗАТОВ!G225,[1]МмрМ!G223,[1]УКмрУК!G248,[1]УКмрКлюч!G248,[1]УКмрКоз!G248,[1]БмрЭ!G216,[1]УБмрУБ!G213,[1]УБмрАп!G214,[1]УБмрОкт!G158,[1]УБмрОз!G211,[1]ТмрТиг!G229,[1]Палана!G230,[1]ПмрКам!G211,[1]КмрОсс!G216,[1]ОмрТил!G220,[1]СмрСоб!G227,[1]АмрНикол!G211,[1]ПКгоСав!G226)</f>
        <v>1</v>
      </c>
      <c r="E377" s="62"/>
    </row>
    <row r="378" spans="1:5" ht="45.75" thickBot="1" x14ac:dyDescent="0.3">
      <c r="A378" s="123">
        <v>316</v>
      </c>
      <c r="B378" s="124" t="s">
        <v>365</v>
      </c>
      <c r="C378" s="117" t="s">
        <v>364</v>
      </c>
      <c r="D378" s="86">
        <f>SUM([1]ПКгоП!G227,[1]ПКгоО!G228,[1]ЕмрЕ!G225,[1]ЕмрТер!G214,[1]ЕмрНик!G214,[1]ЕмрВул!G214,[1]ЕмрПио!G214,[1]ЕмрНаг!G214,[1]ЕмрРаз!G214,[1]ЕмрКор!G226,[1]ЕмрЛес!G214,[1]ЕмрСок!G214,[1]ЗАТОВ!G226,[1]МмрМ!G224,[1]УКмрУК!G249,[1]УКмрКлюч!G249,[1]УКмрКоз!G249,[1]БмрЭ!G217,[1]УБмрУБ!G214,[1]УБмрАп!G215,[1]УБмрОкт!G159,[1]УБмрОз!G212,[1]ТмрТиг!G230,[1]Палана!G231,[1]ПмрКам!G212,[1]КмрОсс!G217,[1]ОмрТил!G221,[1]СмрСоб!G228,[1]АмрНикол!G212,[1]ПКгоСав!G227)</f>
        <v>3</v>
      </c>
      <c r="E378" s="62"/>
    </row>
    <row r="379" spans="1:5" ht="33.75" customHeight="1" thickBot="1" x14ac:dyDescent="0.3">
      <c r="A379" s="150" t="s">
        <v>366</v>
      </c>
      <c r="B379" s="151"/>
      <c r="C379" s="152"/>
      <c r="D379" s="91">
        <f>SUM(D377:D378)</f>
        <v>4</v>
      </c>
    </row>
    <row r="380" spans="1:5" ht="45" x14ac:dyDescent="0.25">
      <c r="A380" s="86">
        <v>317</v>
      </c>
      <c r="B380" s="125" t="s">
        <v>337</v>
      </c>
      <c r="C380" s="92" t="s">
        <v>367</v>
      </c>
      <c r="D380" s="86">
        <f>SUM([1]ОмрТил!G143)</f>
        <v>0</v>
      </c>
      <c r="E380" s="62"/>
    </row>
    <row r="381" spans="1:5" ht="45" x14ac:dyDescent="0.25">
      <c r="A381" s="83">
        <v>318</v>
      </c>
      <c r="B381" s="126" t="s">
        <v>368</v>
      </c>
      <c r="C381" s="92" t="s">
        <v>367</v>
      </c>
      <c r="D381" s="83">
        <f>SUM([1]ОмрТил!G144)</f>
        <v>0</v>
      </c>
      <c r="E381" s="62"/>
    </row>
    <row r="382" spans="1:5" ht="45" x14ac:dyDescent="0.25">
      <c r="A382" s="86">
        <v>319</v>
      </c>
      <c r="B382" s="126" t="s">
        <v>369</v>
      </c>
      <c r="C382" s="92" t="s">
        <v>367</v>
      </c>
      <c r="D382" s="83">
        <f>SUM([1]ОмрТил!G145)</f>
        <v>0</v>
      </c>
      <c r="E382" s="62"/>
    </row>
    <row r="383" spans="1:5" ht="45" x14ac:dyDescent="0.25">
      <c r="A383" s="83">
        <v>320</v>
      </c>
      <c r="B383" s="126" t="s">
        <v>370</v>
      </c>
      <c r="C383" s="92" t="s">
        <v>367</v>
      </c>
      <c r="D383" s="83">
        <f>SUM([1]ОмрТил!G146)</f>
        <v>0</v>
      </c>
      <c r="E383" s="62"/>
    </row>
    <row r="384" spans="1:5" ht="60" x14ac:dyDescent="0.25">
      <c r="A384" s="86">
        <v>321</v>
      </c>
      <c r="B384" s="126" t="s">
        <v>371</v>
      </c>
      <c r="C384" s="92" t="s">
        <v>367</v>
      </c>
      <c r="D384" s="83">
        <f>SUM([1]ОмрТил!G147)</f>
        <v>0</v>
      </c>
      <c r="E384" s="62"/>
    </row>
    <row r="385" spans="1:5" ht="45" x14ac:dyDescent="0.25">
      <c r="A385" s="83">
        <v>322</v>
      </c>
      <c r="B385" s="126" t="s">
        <v>372</v>
      </c>
      <c r="C385" s="92" t="s">
        <v>367</v>
      </c>
      <c r="D385" s="83">
        <f>SUM([1]ОмрТил!G148)</f>
        <v>0</v>
      </c>
      <c r="E385" s="62"/>
    </row>
    <row r="386" spans="1:5" ht="45" x14ac:dyDescent="0.25">
      <c r="A386" s="86">
        <v>323</v>
      </c>
      <c r="B386" s="126" t="s">
        <v>343</v>
      </c>
      <c r="C386" s="92" t="s">
        <v>367</v>
      </c>
      <c r="D386" s="83">
        <f>SUM([1]ОмрТил!G149)</f>
        <v>0</v>
      </c>
      <c r="E386" s="62"/>
    </row>
    <row r="387" spans="1:5" ht="45" x14ac:dyDescent="0.25">
      <c r="A387" s="83">
        <v>324</v>
      </c>
      <c r="B387" s="126" t="s">
        <v>373</v>
      </c>
      <c r="C387" s="92" t="s">
        <v>367</v>
      </c>
      <c r="D387" s="83">
        <f>SUM([1]ОмрТил!G150)</f>
        <v>0</v>
      </c>
      <c r="E387" s="62"/>
    </row>
    <row r="388" spans="1:5" ht="75.75" thickBot="1" x14ac:dyDescent="0.3">
      <c r="A388" s="86">
        <v>325</v>
      </c>
      <c r="B388" s="127" t="s">
        <v>374</v>
      </c>
      <c r="C388" s="92" t="s">
        <v>367</v>
      </c>
      <c r="D388" s="123">
        <f>SUM([1]ОмрТил!G151)</f>
        <v>0</v>
      </c>
      <c r="E388" s="62"/>
    </row>
    <row r="389" spans="1:5" ht="33.75" customHeight="1" thickBot="1" x14ac:dyDescent="0.3">
      <c r="A389" s="150" t="s">
        <v>375</v>
      </c>
      <c r="B389" s="151"/>
      <c r="C389" s="152"/>
      <c r="D389" s="91">
        <f>SUM(D380:D388)</f>
        <v>0</v>
      </c>
    </row>
    <row r="390" spans="1:5" ht="30" x14ac:dyDescent="0.25">
      <c r="A390" s="86">
        <v>326</v>
      </c>
      <c r="B390" s="125" t="s">
        <v>376</v>
      </c>
      <c r="C390" s="92" t="s">
        <v>377</v>
      </c>
      <c r="D390" s="86">
        <f>SUM([1]ТмрТиг!G143)</f>
        <v>0</v>
      </c>
      <c r="E390" s="62"/>
    </row>
    <row r="391" spans="1:5" ht="30" x14ac:dyDescent="0.25">
      <c r="A391" s="83">
        <v>327</v>
      </c>
      <c r="B391" s="126" t="s">
        <v>378</v>
      </c>
      <c r="C391" s="85" t="s">
        <v>377</v>
      </c>
      <c r="D391" s="83">
        <f>SUM([1]ТмрТиг!G144)</f>
        <v>0</v>
      </c>
      <c r="E391" s="62"/>
    </row>
    <row r="392" spans="1:5" ht="30" x14ac:dyDescent="0.25">
      <c r="A392" s="86">
        <v>328</v>
      </c>
      <c r="B392" s="126" t="s">
        <v>379</v>
      </c>
      <c r="C392" s="85" t="s">
        <v>377</v>
      </c>
      <c r="D392" s="83">
        <f>SUM([1]ТмрТиг!G145)</f>
        <v>0</v>
      </c>
      <c r="E392" s="62"/>
    </row>
    <row r="393" spans="1:5" ht="30" x14ac:dyDescent="0.25">
      <c r="A393" s="83">
        <v>329</v>
      </c>
      <c r="B393" s="126" t="s">
        <v>380</v>
      </c>
      <c r="C393" s="85" t="s">
        <v>377</v>
      </c>
      <c r="D393" s="83">
        <f>SUM([1]ТмрТиг!G146)</f>
        <v>0</v>
      </c>
      <c r="E393" s="62"/>
    </row>
    <row r="394" spans="1:5" ht="30" x14ac:dyDescent="0.25">
      <c r="A394" s="86">
        <v>330</v>
      </c>
      <c r="B394" s="126" t="s">
        <v>381</v>
      </c>
      <c r="C394" s="85" t="s">
        <v>377</v>
      </c>
      <c r="D394" s="83">
        <f>SUM([1]ТмрТиг!G147)</f>
        <v>0</v>
      </c>
      <c r="E394" s="62"/>
    </row>
    <row r="395" spans="1:5" ht="45" x14ac:dyDescent="0.25">
      <c r="A395" s="83">
        <v>331</v>
      </c>
      <c r="B395" s="126" t="s">
        <v>382</v>
      </c>
      <c r="C395" s="85" t="s">
        <v>377</v>
      </c>
      <c r="D395" s="83">
        <f>SUM([1]ТмрТиг!G148)</f>
        <v>0</v>
      </c>
      <c r="E395" s="62"/>
    </row>
    <row r="396" spans="1:5" ht="45" x14ac:dyDescent="0.25">
      <c r="A396" s="86">
        <v>332</v>
      </c>
      <c r="B396" s="126" t="s">
        <v>383</v>
      </c>
      <c r="C396" s="85" t="s">
        <v>377</v>
      </c>
      <c r="D396" s="83">
        <f>SUM([1]ТмрТиг!G149)</f>
        <v>0</v>
      </c>
      <c r="E396" s="62"/>
    </row>
    <row r="397" spans="1:5" ht="30" x14ac:dyDescent="0.25">
      <c r="A397" s="83">
        <v>333</v>
      </c>
      <c r="B397" s="126" t="s">
        <v>384</v>
      </c>
      <c r="C397" s="85" t="s">
        <v>377</v>
      </c>
      <c r="D397" s="83">
        <f>SUM([1]ТмрТиг!G150)</f>
        <v>0</v>
      </c>
      <c r="E397" s="62"/>
    </row>
    <row r="398" spans="1:5" ht="30" x14ac:dyDescent="0.25">
      <c r="A398" s="86">
        <v>334</v>
      </c>
      <c r="B398" s="126" t="s">
        <v>385</v>
      </c>
      <c r="C398" s="85" t="s">
        <v>377</v>
      </c>
      <c r="D398" s="83">
        <f>SUM([1]ТмрТиг!G151)</f>
        <v>0</v>
      </c>
      <c r="E398" s="62"/>
    </row>
    <row r="399" spans="1:5" ht="45" x14ac:dyDescent="0.25">
      <c r="A399" s="83">
        <v>335</v>
      </c>
      <c r="B399" s="126" t="s">
        <v>386</v>
      </c>
      <c r="C399" s="85" t="s">
        <v>377</v>
      </c>
      <c r="D399" s="83">
        <f>SUM([1]ТмрТиг!G152)</f>
        <v>0</v>
      </c>
      <c r="E399" s="62"/>
    </row>
    <row r="400" spans="1:5" ht="30" x14ac:dyDescent="0.25">
      <c r="A400" s="86">
        <v>336</v>
      </c>
      <c r="B400" s="126" t="s">
        <v>387</v>
      </c>
      <c r="C400" s="85" t="s">
        <v>377</v>
      </c>
      <c r="D400" s="83">
        <f>SUM([1]ТмрТиг!G153)</f>
        <v>0</v>
      </c>
      <c r="E400" s="62"/>
    </row>
    <row r="401" spans="1:5" ht="45" x14ac:dyDescent="0.25">
      <c r="A401" s="83">
        <v>337</v>
      </c>
      <c r="B401" s="126" t="s">
        <v>388</v>
      </c>
      <c r="C401" s="85" t="s">
        <v>377</v>
      </c>
      <c r="D401" s="83">
        <f>SUM([1]ТмрТиг!G154)</f>
        <v>0</v>
      </c>
      <c r="E401" s="62"/>
    </row>
    <row r="402" spans="1:5" ht="30" x14ac:dyDescent="0.25">
      <c r="A402" s="86">
        <v>338</v>
      </c>
      <c r="B402" s="126" t="s">
        <v>389</v>
      </c>
      <c r="C402" s="85" t="s">
        <v>377</v>
      </c>
      <c r="D402" s="83">
        <f>SUM([1]ТмрТиг!G155)</f>
        <v>0</v>
      </c>
      <c r="E402" s="62"/>
    </row>
    <row r="403" spans="1:5" ht="30" x14ac:dyDescent="0.25">
      <c r="A403" s="83">
        <v>339</v>
      </c>
      <c r="B403" s="126" t="s">
        <v>390</v>
      </c>
      <c r="C403" s="85" t="s">
        <v>377</v>
      </c>
      <c r="D403" s="83">
        <f>SUM([1]ТмрТиг!G156)</f>
        <v>0</v>
      </c>
      <c r="E403" s="62"/>
    </row>
    <row r="404" spans="1:5" ht="30" x14ac:dyDescent="0.25">
      <c r="A404" s="86">
        <v>340</v>
      </c>
      <c r="B404" s="126" t="s">
        <v>391</v>
      </c>
      <c r="C404" s="85" t="s">
        <v>377</v>
      </c>
      <c r="D404" s="83">
        <f>SUM([1]ТмрТиг!G157)</f>
        <v>0</v>
      </c>
      <c r="E404" s="62"/>
    </row>
    <row r="405" spans="1:5" ht="90" x14ac:dyDescent="0.25">
      <c r="A405" s="83">
        <v>341</v>
      </c>
      <c r="B405" s="126" t="s">
        <v>392</v>
      </c>
      <c r="C405" s="85" t="s">
        <v>377</v>
      </c>
      <c r="D405" s="83">
        <f>SUM([1]ТмрТиг!G158,[1]ЕмрЕ!G192,[1]ЕмрКор!G412,[1]ПКгоСав!G433,[1]ЕмрРаз!G412,[1]ПКгоП!G433)</f>
        <v>0</v>
      </c>
      <c r="E405" s="62"/>
    </row>
    <row r="406" spans="1:5" ht="30" x14ac:dyDescent="0.25">
      <c r="A406" s="86">
        <v>342</v>
      </c>
      <c r="B406" s="126" t="s">
        <v>393</v>
      </c>
      <c r="C406" s="85" t="s">
        <v>377</v>
      </c>
      <c r="D406" s="83">
        <f>SUM([1]ТмрТиг!G159)</f>
        <v>0</v>
      </c>
      <c r="E406" s="62"/>
    </row>
    <row r="407" spans="1:5" ht="45.75" thickBot="1" x14ac:dyDescent="0.3">
      <c r="A407" s="83">
        <v>343</v>
      </c>
      <c r="B407" s="127" t="s">
        <v>394</v>
      </c>
      <c r="C407" s="99" t="s">
        <v>377</v>
      </c>
      <c r="D407" s="123">
        <f>SUM([1]ТмрТиг!G160)</f>
        <v>0</v>
      </c>
      <c r="E407" s="62"/>
    </row>
    <row r="408" spans="1:5" ht="33.75" customHeight="1" thickBot="1" x14ac:dyDescent="0.3">
      <c r="A408" s="150" t="s">
        <v>395</v>
      </c>
      <c r="B408" s="151"/>
      <c r="C408" s="152"/>
      <c r="D408" s="91">
        <f>SUM(D390:D407)</f>
        <v>0</v>
      </c>
    </row>
    <row r="409" spans="1:5" ht="30" x14ac:dyDescent="0.25">
      <c r="A409" s="86">
        <v>344</v>
      </c>
      <c r="B409" s="125" t="s">
        <v>396</v>
      </c>
      <c r="C409" s="92" t="s">
        <v>397</v>
      </c>
      <c r="D409" s="86">
        <f>SUM([1]ПКгоП!G359,[1]ПКгоО!G360,[1]ЕмрЕ!G345,[1]ЕмрТер!G346,[1]ЕмрНик!G346,[1]ЕмрВул!G346,[1]ЕмрПио!G346,[1]ЕмрНаг!G346,[1]ЕмрРаз!G346,[1]ЕмрКор!G346,[1]ЕмрСок!G346,[1]ЕмрЛес!G346,[1]ЗАТОВ!G358,[1]МмрМ!G356,[1]УКмрУК!G347,[1]УКмрКлюч!G347,[1]УКмрКоз!G347,[1]БмрЭ!G349,[1]УБмрУБ!G345,[1]УБмрАп!G344,[1]УБмрОкт!G344,[1]УБмрОз!G344,[1]ТмрТиг!G362,[1]ПмрКам!G345,[1]Палана!G348,[1]КмрОсс!G145,[1]ОмрТил!G353,[1]СмрСоб!G344,[1]АмрНикол!G344,[1]ПКгоСав!G359)</f>
        <v>0</v>
      </c>
      <c r="E409" s="62"/>
    </row>
    <row r="410" spans="1:5" ht="30" x14ac:dyDescent="0.25">
      <c r="A410" s="83">
        <v>345</v>
      </c>
      <c r="B410" s="126" t="s">
        <v>338</v>
      </c>
      <c r="C410" s="85" t="s">
        <v>397</v>
      </c>
      <c r="D410" s="86">
        <f>SUM([1]ПКгоП!G360,[1]ПКгоО!G361,[1]ЕмрЕ!G346,[1]ЕмрТер!G347,[1]ЕмрНик!G347,[1]ЕмрВул!G347,[1]ЕмрПио!G347,[1]ЕмрНаг!G347,[1]ЕмрРаз!G347,[1]ЕмрКор!G347,[1]ЕмрСок!G347,[1]ЕмрЛес!G347,[1]ЗАТОВ!G359,[1]МмрМ!G357,[1]УКмрУК!G348,[1]УКмрКлюч!G348,[1]УКмрКоз!G348,[1]БмрЭ!G350,[1]УБмрУБ!G346,[1]УБмрАп!G345,[1]УБмрОкт!G345,[1]УБмрОз!G345,[1]ТмрТиг!G363,[1]ПмрКам!G346,[1]Палана!G349,[1]КмрОсс!G146,[1]ОмрТил!G354,[1]СмрСоб!G345,[1]АмрНикол!G345,[1]ПКгоСав!G360)</f>
        <v>0</v>
      </c>
      <c r="E410" s="62"/>
    </row>
    <row r="411" spans="1:5" ht="30" x14ac:dyDescent="0.25">
      <c r="A411" s="86">
        <v>346</v>
      </c>
      <c r="B411" s="126" t="s">
        <v>398</v>
      </c>
      <c r="C411" s="85" t="s">
        <v>397</v>
      </c>
      <c r="D411" s="86">
        <f>SUM([1]ПКгоП!G361,[1]ПКгоО!G362,[1]ЕмрЕ!G347,[1]ЕмрТер!G348,[1]ЕмрНик!G348,[1]ЕмрВул!G348,[1]ЕмрПио!G348,[1]ЕмрНаг!G348,[1]ЕмрРаз!G348,[1]ЕмрКор!G348,[1]ЕмрСок!G348,[1]ЕмрЛес!G348,[1]ЗАТОВ!G360,[1]МмрМ!G358,[1]УКмрУК!G349,[1]УКмрКлюч!G349,[1]УКмрКоз!G349,[1]БмрЭ!G351,[1]УБмрУБ!G347,[1]УБмрАп!G346,[1]УБмрОкт!G346,[1]УБмрОз!G346,[1]ТмрТиг!G364,[1]ПмрКам!G347,[1]Палана!G350,[1]КмрОсс!G147,[1]ОмрТил!G355,[1]СмрСоб!G346,[1]АмрНикол!G346,[1]ПКгоСав!G361)</f>
        <v>0</v>
      </c>
      <c r="E411" s="62"/>
    </row>
    <row r="412" spans="1:5" ht="30" x14ac:dyDescent="0.25">
      <c r="A412" s="83">
        <v>347</v>
      </c>
      <c r="B412" s="84" t="s">
        <v>399</v>
      </c>
      <c r="C412" s="88" t="s">
        <v>397</v>
      </c>
      <c r="D412" s="83">
        <f>SUM([1]ПКгоП!G362,[1]ПКгоО!G363,[1]ЕмрЕ!G348,[1]ЕмрТер!G349,[1]ЕмрНик!G349,[1]ЕмрВул!G349,[1]ЕмрПио!G349,[1]ЕмрНаг!G349,[1]ЕмрРаз!G349,[1]ЕмрКор!G349,[1]ЕмрСок!G349,[1]ЕмрЛес!G349,[1]ЗАТОВ!G361,[1]МмрМ!G359,[1]УКмрУК!G350,[1]УКмрКлюч!G350,[1]УКмрКоз!G350,[1]БмрЭ!G352,[1]УБмрУБ!G348,[1]УБмрАп!G347,[1]УБмрОкт!G347,[1]УБмрОз!G347,[1]ТмрТиг!G365,[1]ПмрКам!G348,[1]Палана!G351,[1]ОмрТил!G356,[1]СмрСоб!G347,[1]АмрНикол!G347,[1]ПКгоСав!G362)</f>
        <v>0</v>
      </c>
      <c r="E412" s="62"/>
    </row>
    <row r="413" spans="1:5" ht="30" x14ac:dyDescent="0.25">
      <c r="A413" s="86">
        <v>348</v>
      </c>
      <c r="B413" s="89" t="s">
        <v>201</v>
      </c>
      <c r="C413" s="88" t="s">
        <v>397</v>
      </c>
      <c r="D413" s="83">
        <f>SUM([1]ПКгоП!G363,[1]ПКгоО!G364,[1]ЕмрЕ!G349,[1]ЕмрТер!G350,[1]ЕмрНик!G350,[1]ЕмрВул!G350,[1]ЕмрПио!G350,[1]ЕмрНаг!G350,[1]ЕмрРаз!G350,[1]ЕмрКор!G350,[1]ЕмрСок!G350,[1]ЕмрЛес!G350,[1]ЗАТОВ!G362,[1]МмрМ!G360,[1]УКмрУК!G351,[1]УКмрКлюч!G351,[1]УКмрКоз!G351,[1]БмрЭ!G353,[1]УБмрУБ!G349,[1]УБмрАп!G348,[1]УБмрОкт!G348,[1]УБмрОз!G348,[1]ТмрТиг!G366,[1]ПмрКам!G349,[1]Палана!G352,[1]КмрОсс!G149,[1]ОмрТил!G357,[1]СмрСоб!G348,[1]АмрНикол!G348,[1]ПКгоСав!G363)</f>
        <v>0</v>
      </c>
      <c r="E413" s="62"/>
    </row>
    <row r="414" spans="1:5" ht="30" x14ac:dyDescent="0.25">
      <c r="A414" s="83">
        <v>349</v>
      </c>
      <c r="B414" s="89" t="s">
        <v>200</v>
      </c>
      <c r="C414" s="88" t="s">
        <v>397</v>
      </c>
      <c r="D414" s="83">
        <f>SUM([1]ПКгоП!G364,[1]ПКгоО!G365,[1]ЕмрЕ!G350,[1]ЕмрТер!G351,[1]ЕмрНик!G351,[1]ЕмрВул!G351,[1]ЕмрПио!G351,[1]ЕмрНаг!G351,[1]ЕмрРаз!G351,[1]ЕмрКор!G351,[1]ЕмрСок!G351,[1]ЕмрЛес!G351,[1]ЗАТОВ!G363,[1]МмрМ!G361,[1]УКмрУК!G352,[1]УКмрКлюч!G352,[1]УКмрКоз!G352,[1]БмрЭ!G354,[1]УБмрУБ!G350,[1]УБмрАп!G349,[1]УБмрОкт!G349,[1]УБмрОз!G349,[1]ТмрТиг!G367,[1]ПмрКам!G350,[1]Палана!G353,[1]КмрОсс!G150,[1]ОмрТил!G358,[1]СмрСоб!G349,[1]АмрНикол!G349,[1]ПКгоСав!G364)</f>
        <v>15</v>
      </c>
      <c r="E414" s="62"/>
    </row>
    <row r="415" spans="1:5" ht="30.75" thickBot="1" x14ac:dyDescent="0.3">
      <c r="A415" s="86">
        <v>350</v>
      </c>
      <c r="B415" s="89" t="s">
        <v>202</v>
      </c>
      <c r="C415" s="88" t="s">
        <v>397</v>
      </c>
      <c r="D415" s="83">
        <f>SUM([1]ПКгоП!G365,[1]ПКгоО!G366,[1]ЕмрЕ!G351,[1]ЕмрТер!G352,[1]ЕмрНик!G352,[1]ЕмрВул!G352,[1]ЕмрПио!G352,[1]ЕмрНаг!G352,[1]ЕмрРаз!G352,[1]ЕмрКор!G352,[1]ЕмрСок!G352,[1]ЕмрЛес!G352,[1]ЗАТОВ!G364,[1]МмрМ!G362,[1]УКмрУК!G353,[1]УКмрКлюч!G353,[1]УКмрКоз!G353,[1]БмрЭ!G355,[1]УБмрУБ!G351,[1]УБмрАп!G350,[1]УБмрОкт!G350,[1]УБмрОз!G350,[1]ТмрТиг!G368,[1]ПмрКам!G351,[1]Палана!G354,[1]ОмрТил!G359,[1]СмрСоб!G350,[1]АмрНикол!G350,[1]ПКгоСав!G365)</f>
        <v>0</v>
      </c>
      <c r="E415" s="62"/>
    </row>
    <row r="416" spans="1:5" ht="33.75" customHeight="1" thickBot="1" x14ac:dyDescent="0.3">
      <c r="A416" s="150" t="s">
        <v>400</v>
      </c>
      <c r="B416" s="151"/>
      <c r="C416" s="152"/>
      <c r="D416" s="91">
        <f>SUM(D409:D415)</f>
        <v>15</v>
      </c>
    </row>
    <row r="417" spans="1:5" ht="45" x14ac:dyDescent="0.25">
      <c r="A417" s="86">
        <v>351</v>
      </c>
      <c r="B417" s="128" t="s">
        <v>201</v>
      </c>
      <c r="C417" s="92" t="s">
        <v>401</v>
      </c>
      <c r="D417" s="86">
        <f>SUM([1]ПКгоП!G180,[1]ПКгоО!G181,[1]ЕмрЕ!G194,[1]ЕмрТер!G167,[1]ЕмрНик!G167,[1]ЕмрВул!G167,[1]ЕмрПио!G167,[1]ЕмрНаг!G167,[1]ЕмрРаз!G170,[1]ЕмрКор!G179,[1]ЕмрЛес!G180,[1]ЕмрСок!G167,[1]ЗАТОВ!G179,[1]МмрМ!G177,[1]УКмрУК!G196,[1]УКмрКлюч!G196,[1]УКмрКоз!G202,[1]БмрЭ!G170,[1]УБмрУБ!G182,[1]УБмрАп!G180,[1]УБмрОкт!G182,[1]УБмрОз!G180,[1]ТмрТиг!G183,[1]Палана!G184,[1]ПмрКам!G165,[1]КмрОсс!G170,[1]ОмрТил!G174,[1]СмрСоб!G181,[1]АмрНикол!G165,[1]ПКгоСав!G180)</f>
        <v>0</v>
      </c>
      <c r="E417" s="62"/>
    </row>
    <row r="418" spans="1:5" ht="45" x14ac:dyDescent="0.25">
      <c r="A418" s="83">
        <v>352</v>
      </c>
      <c r="B418" s="128" t="s">
        <v>402</v>
      </c>
      <c r="C418" s="85" t="s">
        <v>401</v>
      </c>
      <c r="D418" s="86">
        <f>SUM([1]ПКгоП!G181,[1]ПКгоО!G182,[1]ЕмрЕ!G195,[1]ЕмрТер!G168,[1]ЕмрНик!G168,[1]ЕмрВул!G168,[1]ЕмрПио!G168,[1]ЕмрНаг!G168,[1]ЕмрРаз!G171,[1]ЕмрКор!G180,[1]ЕмрЛес!G181,[1]ЕмрСок!G168,[1]ЗАТОВ!G180,[1]МмрМ!G178,[1]УКмрУК!G197,[1]УКмрКлюч!G197,[1]УКмрКоз!G203,[1]БмрЭ!G171,[1]УБмрУБ!G183,[1]УБмрАп!G181,[1]УБмрОкт!G183,[1]УБмрОз!G181,[1]ТмрТиг!G184,[1]Палана!G185,[1]ПмрКам!G166,[1]КмрОсс!G171,[1]ОмрТил!G175,[1]СмрСоб!G182,[1]АмрНикол!G166,[1]ПКгоСав!G181)</f>
        <v>0</v>
      </c>
      <c r="E418" s="62"/>
    </row>
    <row r="419" spans="1:5" ht="45" x14ac:dyDescent="0.25">
      <c r="A419" s="86">
        <v>353</v>
      </c>
      <c r="B419" s="126" t="s">
        <v>403</v>
      </c>
      <c r="C419" s="85" t="s">
        <v>401</v>
      </c>
      <c r="D419" s="86">
        <f>SUM([1]ПКгоП!G182,[1]ПКгоО!G183,[1]ЕмрЕ!G196,[1]ЕмрТер!G169,[1]ЕмрНик!G169,[1]ЕмрВул!G169,[1]ЕмрПио!G169,[1]ЕмрНаг!G169,[1]ЕмрРаз!G172,[1]ЕмрКор!G181,[1]ЕмрЛес!G182,[1]ЕмрСок!G169,[1]ЗАТОВ!G181,[1]МмрМ!G179,[1]УКмрУК!G198,[1]УКмрКлюч!G198,[1]УКмрКоз!G204,[1]БмрЭ!G172,[1]УБмрУБ!G184,[1]УБмрАп!G182,[1]УБмрОкт!G184,[1]УБмрОз!G182,[1]ТмрТиг!G185,[1]Палана!G186,[1]ПмрКам!G167,[1]КмрОсс!G172,[1]ОмрТил!G176,[1]СмрСоб!G183,[1]АмрНикол!G167,[1]ПКгоСав!G182)</f>
        <v>0</v>
      </c>
      <c r="E419" s="62"/>
    </row>
    <row r="420" spans="1:5" ht="45" x14ac:dyDescent="0.25">
      <c r="A420" s="83">
        <v>354</v>
      </c>
      <c r="B420" s="126" t="s">
        <v>294</v>
      </c>
      <c r="C420" s="85" t="s">
        <v>401</v>
      </c>
      <c r="D420" s="86">
        <f>SUM([1]ПКгоП!G183,[1]ПКгоО!G184,[1]ЕмрЕ!G197,[1]ЕмрТер!G170,[1]ЕмрНик!G170,[1]ЕмрВул!G170,[1]ЕмрПио!G170,[1]ЕмрНаг!G170,[1]ЕмрРаз!G173,[1]ЕмрКор!G182,[1]ЕмрЛес!G183,[1]ЕмрСок!G170,[1]ЗАТОВ!G182,[1]МмрМ!G180,[1]УКмрУК!G199,[1]УКмрКлюч!G199,[1]УКмрКоз!G205,[1]БмрЭ!G173,[1]УБмрУБ!G185,[1]УБмрАп!G183,[1]УБмрОкт!G185,[1]УБмрОз!G183,[1]ТмрТиг!G186,[1]Палана!G187,[1]ПмрКам!G168,[1]КмрОсс!G173,[1]ОмрТил!G177,[1]СмрСоб!G184,[1]АмрНикол!G168,[1]ПКгоСав!G183)</f>
        <v>0</v>
      </c>
      <c r="E420" s="62"/>
    </row>
    <row r="421" spans="1:5" ht="45" x14ac:dyDescent="0.25">
      <c r="A421" s="86">
        <v>355</v>
      </c>
      <c r="B421" s="129" t="s">
        <v>261</v>
      </c>
      <c r="C421" s="85" t="s">
        <v>401</v>
      </c>
      <c r="D421" s="86">
        <f>SUM([1]ПКгоП!G184,[1]ПКгоО!G185,[1]ЕмрЕ!G198,[1]ЕмрТер!G171,[1]ЕмрНик!G171,[1]ЕмрВул!G171,[1]ЕмрПио!G171,[1]ЕмрНаг!G171,[1]ЕмрРаз!G174,[1]ЕмрКор!G183,[1]ЕмрЛес!G184,[1]ЕмрСок!G171,[1]ЗАТОВ!G183,[1]МмрМ!G181,[1]УКмрУК!G200,[1]УКмрКлюч!G200,[1]УКмрКоз!G206,[1]БмрЭ!G174,[1]УБмрУБ!G186,[1]УБмрАп!G184,[1]УБмрОкт!G186,[1]УБмрОз!G184,[1]ТмрТиг!G187,[1]Палана!G188,[1]ПмрКам!G169,[1]КмрОсс!G174,[1]ОмрТил!G178,[1]СмрСоб!G185,[1]АмрНикол!G169,[1]ПКгоСав!G184)</f>
        <v>0</v>
      </c>
      <c r="E421" s="62"/>
    </row>
    <row r="422" spans="1:5" ht="45" x14ac:dyDescent="0.25">
      <c r="A422" s="83">
        <v>356</v>
      </c>
      <c r="B422" s="126" t="s">
        <v>329</v>
      </c>
      <c r="C422" s="85" t="s">
        <v>401</v>
      </c>
      <c r="D422" s="86">
        <f>SUM([1]ПКгоП!G185,[1]ПКгоО!G186,[1]ЕмрЕ!G199,[1]ЕмрТер!G172,[1]ЕмрНик!G172,[1]ЕмрВул!G172,[1]ЕмрПио!G172,[1]ЕмрНаг!G172,[1]ЕмрРаз!G175,[1]ЕмрКор!G184,[1]ЕмрЛес!G185,[1]ЕмрСок!G172,[1]ЗАТОВ!G184,[1]МмрМ!G182,[1]УКмрУК!G201,[1]УКмрКлюч!G201,[1]УКмрКоз!G207,[1]БмрЭ!G175,[1]УБмрУБ!G187,[1]УБмрАп!G185,[1]УБмрОкт!G187,[1]УБмрОз!G185,[1]ТмрТиг!G188,[1]Палана!G189,[1]ПмрКам!G170,[1]КмрОсс!G175,[1]ОмрТил!G179,[1]СмрСоб!G186,[1]АмрНикол!G170,[1]ПКгоСав!G185)</f>
        <v>0</v>
      </c>
      <c r="E422" s="62"/>
    </row>
    <row r="423" spans="1:5" ht="60" x14ac:dyDescent="0.25">
      <c r="A423" s="86">
        <v>357</v>
      </c>
      <c r="B423" s="126" t="s">
        <v>404</v>
      </c>
      <c r="C423" s="85" t="s">
        <v>401</v>
      </c>
      <c r="D423" s="86">
        <f>SUM([1]ПКгоП!G186,[1]ПКгоО!G187,[1]ЕмрЕ!G200,[1]ЕмрТер!G173,[1]ЕмрНик!G173,[1]ЕмрВул!G173,[1]ЕмрПио!G173,[1]ЕмрНаг!G173,[1]ЕмрРаз!G176,[1]ЕмрКор!G185,[1]ЕмрЛес!G186,[1]ЕмрСок!G173,[1]ЗАТОВ!G185,[1]МмрМ!G183,[1]УКмрУК!G202,[1]УКмрКлюч!G202,[1]УКмрКоз!G208,[1]БмрЭ!G176,[1]УБмрУБ!G188,[1]УБмрАп!G186,[1]УБмрОкт!G188,[1]УБмрОз!G186,[1]ТмрТиг!G189,[1]Палана!G190,[1]ПмрКам!G171,[1]КмрОсс!G176,[1]ОмрТил!G180,[1]СмрСоб!G187,[1]АмрНикол!G171,[1]ПКгоСав!G186)</f>
        <v>0</v>
      </c>
      <c r="E423" s="62"/>
    </row>
    <row r="424" spans="1:5" ht="45" x14ac:dyDescent="0.25">
      <c r="A424" s="83">
        <v>358</v>
      </c>
      <c r="B424" s="126" t="s">
        <v>405</v>
      </c>
      <c r="C424" s="85" t="s">
        <v>401</v>
      </c>
      <c r="D424" s="86">
        <f>SUM([1]ПКгоП!G187,[1]ПКгоО!G188,[1]ЕмрЕ!G201,[1]ЕмрТер!G174,[1]ЕмрНик!G174,[1]ЕмрВул!G174,[1]ЕмрПио!G174,[1]ЕмрНаг!G174,[1]ЕмрРаз!G177,[1]ЕмрКор!G186,[1]ЕмрЛес!G187,[1]ЕмрСок!G174,[1]ЗАТОВ!G186,[1]МмрМ!G184,[1]УКмрУК!G203,[1]УКмрКлюч!G203,[1]УКмрКоз!G209,[1]БмрЭ!G177,[1]УБмрУБ!G189,[1]УБмрАп!G187,[1]УБмрОкт!G189,[1]УБмрОз!G187,[1]ТмрТиг!G190,[1]Палана!G191,[1]ПмрКам!G172,[1]КмрОсс!G177,[1]ОмрТил!G181,[1]СмрСоб!G188,[1]АмрНикол!G172,[1]ПКгоСав!G187)</f>
        <v>0</v>
      </c>
      <c r="E424" s="62"/>
    </row>
    <row r="425" spans="1:5" ht="45" x14ac:dyDescent="0.25">
      <c r="A425" s="86">
        <v>359</v>
      </c>
      <c r="B425" s="126" t="s">
        <v>406</v>
      </c>
      <c r="C425" s="85" t="s">
        <v>401</v>
      </c>
      <c r="D425" s="86">
        <f>SUM([1]ПКгоП!G188,[1]ПКгоО!G189,[1]ЕмрЕ!G202,[1]ЕмрТер!G175,[1]ЕмрНик!G175,[1]ЕмрВул!G175,[1]ЕмрПио!G175,[1]ЕмрНаг!G175,[1]ЕмрРаз!G178,[1]ЕмрКор!G187,[1]ЕмрЛес!G188,[1]ЕмрСок!G175,[1]ЗАТОВ!G187,[1]МмрМ!G185,[1]УКмрУК!G204,[1]УКмрКлюч!G204,[1]УКмрКоз!G210,[1]БмрЭ!G178,[1]УБмрУБ!G190,[1]УБмрАп!G188,[1]УБмрОкт!G190,[1]УБмрОз!G188,[1]ТмрТиг!G191,[1]Палана!G192,[1]ПмрКам!G173,[1]КмрОсс!G178,[1]ОмрТил!G182,[1]СмрСоб!G189,[1]АмрНикол!G173,[1]ПКгоСав!G188)</f>
        <v>0</v>
      </c>
      <c r="E425" s="62"/>
    </row>
    <row r="426" spans="1:5" ht="45.75" thickBot="1" x14ac:dyDescent="0.3">
      <c r="A426" s="83">
        <v>360</v>
      </c>
      <c r="B426" s="126" t="s">
        <v>407</v>
      </c>
      <c r="C426" s="85" t="s">
        <v>401</v>
      </c>
      <c r="D426" s="86">
        <f>SUM([1]ПКгоП!G189,[1]ПКгоО!G190,[1]ЕмрЕ!G203,[1]ЕмрТер!G176,[1]ЕмрНик!G176,[1]ЕмрВул!G176,[1]ЕмрПио!G176,[1]ЕмрНаг!G176,[1]ЕмрРаз!G179,[1]ЕмрКор!G188,[1]ЕмрЛес!G189,[1]ЕмрСок!G176,[1]ЗАТОВ!G188,[1]МмрМ!G186,[1]УКмрУК!G205,[1]УКмрКлюч!G205,[1]УКмрКоз!G211,[1]БмрЭ!G179,[1]УБмрУБ!G191,[1]УБмрАп!G189,[1]УБмрОкт!G191,[1]УБмрОз!G189,[1]ТмрТиг!G192,[1]Палана!G193,[1]ПмрКам!G174,[1]КмрОсс!G179,[1]ОмрТил!G183,[1]СмрСоб!G190,[1]АмрНикол!G174,[1]ПКгоСав!G189)</f>
        <v>0</v>
      </c>
      <c r="E426" s="62"/>
    </row>
    <row r="427" spans="1:5" ht="33.75" customHeight="1" thickBot="1" x14ac:dyDescent="0.3">
      <c r="A427" s="150" t="s">
        <v>408</v>
      </c>
      <c r="B427" s="151"/>
      <c r="C427" s="152"/>
      <c r="D427" s="91">
        <f>SUM(D417:D426)</f>
        <v>0</v>
      </c>
    </row>
    <row r="428" spans="1:5" ht="45" x14ac:dyDescent="0.25">
      <c r="A428" s="86">
        <v>361</v>
      </c>
      <c r="B428" s="126" t="s">
        <v>201</v>
      </c>
      <c r="C428" s="92" t="s">
        <v>409</v>
      </c>
      <c r="D428" s="86">
        <f>SUM([1]ПКгоСав!G203,[1]ПКгоП!G203,[1]ПКгоО!G204,[1]ЕмрЕ!G204,[1]ЕмрТер!G190,[1]ЕмрНик!G190,[1]ЕмрВул!G190,[1]ЕмрПио!G190,[1]ЕмрНаг!G190,[1]ЕмрКор!G202,[1]ЕмрРаз!G193,[1]ЕмрСок!G190,[1]ЕмрЛес!G190,[1]ЗАТОВ!G202,[1]МмрМ!G200,[1]УКмрУК!G219,[1]УКмрКлюч!G219,[1]УКмрКоз!G225,[1]БмрЭ!G193,[1]УБмрУБ!G205,[1]УБмрАп!G203,[1]УБмрОкт!G205,[1]УБмрОз!G203,[1]ТмрТиг!G206,[1]ПмрКам!G188,[1]Палана!G207,[1]КмрОсс!G193,[1]ОмрТил!G197,[1]СмрСоб!G204,[1]АмрНикол!G188)</f>
        <v>0</v>
      </c>
      <c r="E428" s="62"/>
    </row>
    <row r="429" spans="1:5" ht="45" x14ac:dyDescent="0.25">
      <c r="A429" s="86">
        <v>362</v>
      </c>
      <c r="B429" s="126" t="s">
        <v>200</v>
      </c>
      <c r="C429" s="92" t="s">
        <v>409</v>
      </c>
      <c r="D429" s="86">
        <f>SUM([1]ПКгоСав!G204,[1]ПКгоП!G204,[1]ПКгоО!G205,[1]ЕмрЕ!G205,[1]ЕмрТер!G191,[1]ЕмрНик!G191,[1]ЕмрВул!G191,[1]ЕмрПио!G191,[1]ЕмрНаг!G191,[1]ЕмрКор!G203,[1]ЕмрРаз!G194,[1]ЕмрСок!G191,[1]ЕмрЛес!G191,[1]ЗАТОВ!G203,[1]МмрМ!G201,[1]УКмрУК!G220,[1]УКмрКлюч!G220,[1]УКмрКоз!G226,[1]БмрЭ!G194,[1]УБмрУБ!G206,[1]УБмрАп!G204,[1]УБмрОкт!G206,[1]УБмрОз!G204,[1]ТмрТиг!G207,[1]ПмрКам!G189,[1]Палана!G208,[1]КмрОсс!G194,[1]ОмрТил!G198,[1]СмрСоб!G205,[1]АмрНикол!G189)</f>
        <v>0</v>
      </c>
      <c r="E429" s="62"/>
    </row>
    <row r="430" spans="1:5" ht="45" x14ac:dyDescent="0.25">
      <c r="A430" s="86">
        <v>363</v>
      </c>
      <c r="B430" s="126" t="s">
        <v>202</v>
      </c>
      <c r="C430" s="92" t="s">
        <v>409</v>
      </c>
      <c r="D430" s="86">
        <f>SUM([1]ПКгоСав!G205,[1]ПКгоП!G205,[1]ПКгоО!G206,[1]ЕмрЕ!G206,[1]ЕмрТер!G192,[1]ЕмрНик!G192,[1]ЕмрВул!G192,[1]ЕмрПио!G192,[1]ЕмрНаг!G192,[1]ЕмрКор!G204,[1]ЕмрРаз!G195,[1]ЕмрСок!G192,[1]ЕмрЛес!G192,[1]ЗАТОВ!G204,[1]МмрМ!G202,[1]УКмрУК!G221,[1]УКмрКлюч!G221,[1]УКмрКоз!G227,[1]БмрЭ!G195,[1]УБмрУБ!G207,[1]УБмрАп!G205,[1]УБмрОкт!G207,[1]УБмрОз!G205,[1]ТмрТиг!G208,[1]ПмрКам!G190,[1]Палана!G209,[1]КмрОсс!G195,[1]ОмрТил!G199,[1]СмрСоб!G206,[1]АмрНикол!G190)</f>
        <v>0</v>
      </c>
      <c r="E430" s="62"/>
    </row>
    <row r="431" spans="1:5" ht="45" x14ac:dyDescent="0.25">
      <c r="A431" s="86">
        <v>364</v>
      </c>
      <c r="B431" s="126" t="s">
        <v>405</v>
      </c>
      <c r="C431" s="92" t="s">
        <v>409</v>
      </c>
      <c r="D431" s="86">
        <f>SUM([1]ПКгоСав!G206,[1]ПКгоП!G206,[1]ПКгоО!G207,[1]ЕмрЕ!G207,[1]ЕмрТер!G193,[1]ЕмрНик!G193,[1]ЕмрВул!G193,[1]ЕмрПио!G193,[1]ЕмрНаг!G193,[1]ЕмрКор!G205,[1]ЕмрРаз!G196,[1]ЕмрСок!G193,[1]ЕмрЛес!G193,[1]ЗАТОВ!G205,[1]МмрМ!G203,[1]УКмрУК!G222,[1]УКмрКлюч!G222,[1]УКмрКоз!G228,[1]БмрЭ!G196,[1]УБмрУБ!G208,[1]УБмрАп!G206,[1]УБмрОкт!G208,[1]УБмрОз!G206,[1]ТмрТиг!G209,[1]ПмрКам!G191,[1]Палана!G210,[1]КмрОсс!G196,[1]ОмрТил!G200,[1]СмрСоб!G207,[1]АмрНикол!G191)</f>
        <v>0</v>
      </c>
      <c r="E431" s="62"/>
    </row>
    <row r="432" spans="1:5" ht="60.75" thickBot="1" x14ac:dyDescent="0.3">
      <c r="A432" s="86">
        <v>365</v>
      </c>
      <c r="B432" s="126" t="s">
        <v>410</v>
      </c>
      <c r="C432" s="92" t="s">
        <v>409</v>
      </c>
      <c r="D432" s="86">
        <f>SUM([1]ПКгоСав!G207,[1]ПКгоП!G207,[1]ПКгоО!G208,[1]ЕмрЕ!G208,[1]ЕмрТер!G194,[1]ЕмрНик!G194,[1]ЕмрВул!G194,[1]ЕмрПио!G194,[1]ЕмрНаг!G194,[1]ЕмрКор!G206,[1]ЕмрРаз!G197,[1]ЕмрСок!G194,[1]ЕмрЛес!G194,[1]ЗАТОВ!G206,[1]МмрМ!G204,[1]УКмрУК!G223,[1]УКмрКлюч!G223,[1]УКмрКоз!G229,[1]БмрЭ!G197,[1]УБмрУБ!G209,[1]УБмрАп!G207,[1]УБмрОкт!G209,[1]УБмрОз!G207,[1]ТмрТиг!G210,[1]ПмрКам!G192,[1]Палана!G211,[1]КмрОсс!G197,[1]ОмрТил!G201,[1]СмрСоб!G208,[1]АмрНикол!G192)</f>
        <v>0</v>
      </c>
      <c r="E432" s="62"/>
    </row>
    <row r="433" spans="1:5" ht="33.75" customHeight="1" thickBot="1" x14ac:dyDescent="0.3">
      <c r="A433" s="150" t="s">
        <v>411</v>
      </c>
      <c r="B433" s="151"/>
      <c r="C433" s="152"/>
      <c r="D433" s="91">
        <f>SUM(D428:D432)</f>
        <v>0</v>
      </c>
    </row>
    <row r="434" spans="1:5" ht="45" x14ac:dyDescent="0.25">
      <c r="A434" s="86">
        <v>366</v>
      </c>
      <c r="B434" s="130" t="s">
        <v>412</v>
      </c>
      <c r="C434" s="92" t="s">
        <v>413</v>
      </c>
      <c r="D434" s="86">
        <f>SUM([1]ПКгоП!G356,[1]ПКгоО!G357,[1]ЕмрЕ!G342,[1]ЕмрТер!G343,[1]ЕмрНик!G343,[1]ЕмрВул!G343,[1]ЕмрПио!G343,[1]ЕмрНаг!G343,[1]ЕмрРаз!G343,[1]ЕмрКор!G343,[1]ЕмрЛес!G343,[1]ЕмрСок!G343,[1]ЗАТОВ!G355,[1]МмрМ!G353,[1]УКмрУК!G344,[1]УКмрКлюч!G344,[1]УКмрКоз!G344,[1]БмрЭ!G346,[1]УБмрУБ!G342,[1]УБмрАп!G211,[1]УБмрОкт!G341,[1]УБмрОз!G341,[1]ТмрТиг!G359,[1]Палана!G345,[1]ПмрКам!G342,[1]КмрОсс!G346,[1]ОмрТил!G350,[1]СмрСоб!G341,[1]АмрНикол!G341,[1]ПКгоСав!G356)</f>
        <v>0</v>
      </c>
      <c r="E434" s="62"/>
    </row>
    <row r="435" spans="1:5" ht="45" x14ac:dyDescent="0.25">
      <c r="A435" s="83">
        <v>367</v>
      </c>
      <c r="B435" s="95" t="s">
        <v>414</v>
      </c>
      <c r="C435" s="85" t="s">
        <v>413</v>
      </c>
      <c r="D435" s="86">
        <f>SUM([1]ПКгоП!G357,[1]ПКгоО!G358,[1]ЕмрЕ!G343,[1]ЕмрТер!G344,[1]ЕмрНик!G344,[1]ЕмрВул!G344,[1]ЕмрПио!G344,[1]ЕмрНаг!G344,[1]ЕмрРаз!G344,[1]ЕмрКор!G344,[1]ЕмрЛес!G344,[1]ЕмрСок!G344,[1]ЗАТОВ!G356,[1]МмрМ!G354,[1]УКмрУК!G345,[1]УКмрКлюч!G345,[1]УКмрКоз!G345,[1]БмрЭ!G347,[1]УБмрУБ!G343,[1]УБмрАп!G212,[1]УБмрОкт!G342,[1]УБмрОз!G342,[1]ТмрТиг!G360,[1]Палана!G346,[1]ПмрКам!G343,[1]КмрОсс!G347,[1]ОмрТил!G351,[1]СмрСоб!G342,[1]АмрНикол!G342,[1]ПКгоСав!G357)</f>
        <v>0</v>
      </c>
      <c r="E435" s="62"/>
    </row>
    <row r="436" spans="1:5" ht="45.75" thickBot="1" x14ac:dyDescent="0.3">
      <c r="A436" s="123">
        <v>368</v>
      </c>
      <c r="B436" s="131" t="s">
        <v>415</v>
      </c>
      <c r="C436" s="99" t="s">
        <v>413</v>
      </c>
      <c r="D436" s="86">
        <f>SUM([1]ПКгоП!G358,[1]ПКгоО!G359,[1]ЕмрЕ!G344,[1]ЕмрТер!G345,[1]ЕмрНик!G345,[1]ЕмрВул!G345,[1]ЕмрПио!G345,[1]ЕмрНаг!G345,[1]ЕмрРаз!G345,[1]ЕмрКор!G345,[1]ЕмрЛес!G345,[1]ЕмрСок!G345,[1]ЗАТОВ!G357,[1]МмрМ!G355,[1]УКмрУК!G346,[1]УКмрКлюч!G346,[1]УКмрКоз!G346,[1]БмрЭ!G348,[1]УБмрУБ!G344,[1]УБмрАп!G213,[1]УБмрОкт!G343,[1]УБмрОз!G343,[1]ТмрТиг!G361,[1]Палана!G347,[1]ПмрКам!G344,[1]КмрОсс!G348,[1]ОмрТил!G352,[1]СмрСоб!G343,[1]АмрНикол!G343,[1]ПКгоСав!G358)</f>
        <v>1</v>
      </c>
      <c r="E436" s="62"/>
    </row>
    <row r="437" spans="1:5" ht="33.75" customHeight="1" thickBot="1" x14ac:dyDescent="0.3">
      <c r="A437" s="150" t="s">
        <v>416</v>
      </c>
      <c r="B437" s="151"/>
      <c r="C437" s="152"/>
      <c r="D437" s="91">
        <f>SUM(D434:D436)</f>
        <v>1</v>
      </c>
    </row>
    <row r="438" spans="1:5" ht="30" x14ac:dyDescent="0.25">
      <c r="A438" s="86">
        <v>369</v>
      </c>
      <c r="B438" s="95" t="s">
        <v>417</v>
      </c>
      <c r="C438" s="92" t="s">
        <v>418</v>
      </c>
      <c r="D438" s="86">
        <f>SUM([1]ПКгоП!G228,[1]ПКгоО!G229,[1]ЕмрЕ!G226,[1]ЕмрТер!G215,[1]ЕмрНик!G215,[1]ЕмрВул!G215,[1]ЕмрПио!G215,[1]ЕмрНаг!G215,[1]ЕмрРаз!G215,[1]ЕмрКор!G227,[1]ЕмрЛес!G215,[1]ЕмрСок!G215,[1]ЗАТОВ!G227,[1]МмрМ!G225,[1]УКмрУК!G250,[1]УКмрКлюч!G250,[1]УКмрКоз!G250,[1]БмрЭ!G218,[1]УБмрУБ!G215,[1]УБмрАп!G216,[1]УБмрОкт!G213,[1]УБмрОз!G213,[1]ТмрТиг!G231,[1]Палана!G232,[1]ПмрКам!G213,[1]КмрОсс!G218,[1]ОмрТил!G222,[1]СмрСоб!G229,[1]АмрНикол!G213,[1]ПКгоСав!G228)</f>
        <v>0</v>
      </c>
      <c r="E438" s="62"/>
    </row>
    <row r="439" spans="1:5" ht="30" x14ac:dyDescent="0.25">
      <c r="A439" s="83">
        <v>370</v>
      </c>
      <c r="B439" s="95" t="s">
        <v>419</v>
      </c>
      <c r="C439" s="85" t="s">
        <v>418</v>
      </c>
      <c r="D439" s="86">
        <f>SUM([1]ПКгоП!G229,[1]ПКгоО!G230,[1]ЕмрЕ!G227,[1]ЕмрТер!G216,[1]ЕмрНик!G216,[1]ЕмрВул!G216,[1]ЕмрПио!G216,[1]ЕмрНаг!G216,[1]ЕмрРаз!G216,[1]ЕмрКор!G228,[1]ЕмрЛес!G216,[1]ЕмрСок!G216,[1]ЗАТОВ!G228,[1]МмрМ!G226,[1]УКмрУК!G251,[1]УКмрКлюч!G251,[1]УКмрКоз!G251,[1]БмрЭ!G219,[1]УБмрУБ!G216,[1]УБмрАп!G217,[1]УБмрОкт!G214,[1]УБмрОз!G214,[1]ТмрТиг!G232,[1]Палана!G233,[1]ПмрКам!G214,[1]КмрОсс!G219,[1]ОмрТил!G223,[1]СмрСоб!G230,[1]АмрНикол!G214,[1]ПКгоСав!G229)</f>
        <v>0</v>
      </c>
      <c r="E439" s="62"/>
    </row>
    <row r="440" spans="1:5" ht="30.75" thickBot="1" x14ac:dyDescent="0.3">
      <c r="A440" s="83">
        <v>371</v>
      </c>
      <c r="B440" s="95" t="s">
        <v>420</v>
      </c>
      <c r="C440" s="85" t="s">
        <v>418</v>
      </c>
      <c r="D440" s="86">
        <f>SUM([1]ПКгоП!G230,[1]ПКгоО!G231,[1]ЕмрЕ!G228,[1]ЕмрТер!G217,[1]ЕмрНик!G217,[1]ЕмрВул!G217,[1]ЕмрПио!G217,[1]ЕмрНаг!G217,[1]ЕмрРаз!G217,[1]ЕмрКор!G229,[1]ЕмрЛес!G217,[1]ЕмрСок!G217,[1]ЗАТОВ!G229,[1]МмрМ!G227,[1]УКмрУК!G252,[1]УКмрКлюч!G252,[1]УКмрКоз!G252,[1]БмрЭ!G220,[1]УБмрУБ!G217,[1]УБмрАп!G218,[1]УБмрОкт!G215,[1]УБмрОз!G215,[1]ТмрТиг!G233,[1]Палана!G234,[1]ПмрКам!G215,[1]КмрОсс!G220,[1]ОмрТил!G224,[1]СмрСоб!G231,[1]АмрНикол!G215,[1]ПКгоСав!G230)</f>
        <v>0</v>
      </c>
      <c r="E440" s="62"/>
    </row>
    <row r="441" spans="1:5" ht="33.75" customHeight="1" thickBot="1" x14ac:dyDescent="0.3">
      <c r="A441" s="150" t="s">
        <v>421</v>
      </c>
      <c r="B441" s="151"/>
      <c r="C441" s="152"/>
      <c r="D441" s="91">
        <f>SUM(D438:D440)</f>
        <v>0</v>
      </c>
    </row>
    <row r="442" spans="1:5" ht="45" x14ac:dyDescent="0.25">
      <c r="A442" s="86">
        <v>372</v>
      </c>
      <c r="B442" s="130" t="s">
        <v>422</v>
      </c>
      <c r="C442" s="92" t="s">
        <v>423</v>
      </c>
      <c r="D442" s="86">
        <f>SUM([1]ПКгоП!G231,[1]ПКгоО!G232,[1]ЕмрЕ!G229,[1]ЕмрТер!G218,[1]ЕмрНик!G218,[1]ЕмрВул!G218,[1]ЕмрПио!G218,[1]ЕмрНаг!G218,[1]ЕмрРаз!G218,[1]ЕмрКор!G230,[1]ЕмрЛес!G218,[1]ЕмрСок!G218,[1]ЗАТОВ!G230,[1]МмрМ!G228,[1]УКмрУК!G253,[1]УКмрКлюч!G253,[1]УКмрКоз!G253,[1]БмрЭ!G221,[1]УБмрУБ!G218,[1]УБмрАп!G219,[1]УБмрОкт!G216,[1]УБмрОз!G216,[1]ТмрТиг!G234,[1]Палана!G235,[1]ПмрКам!G216,[1]КмрОсс!G221,[1]ОмрТил!G225,[1]СмрСоб!G232,[1]АмрНикол!G216,[1]ПКгоСав!G231)</f>
        <v>0</v>
      </c>
      <c r="E442" s="62"/>
    </row>
    <row r="443" spans="1:5" ht="45" x14ac:dyDescent="0.25">
      <c r="A443" s="83">
        <v>373</v>
      </c>
      <c r="B443" s="95" t="s">
        <v>424</v>
      </c>
      <c r="C443" s="85" t="s">
        <v>423</v>
      </c>
      <c r="D443" s="86">
        <f>SUM([1]ПКгоП!G232,[1]ПКгоО!G233,[1]ЕмрЕ!G230,[1]ЕмрТер!G219,[1]ЕмрНик!G219,[1]ЕмрВул!G219,[1]ЕмрПио!G219,[1]ЕмрНаг!G219,[1]ЕмрРаз!G219,[1]ЕмрКор!G231,[1]ЕмрЛес!G219,[1]ЕмрСок!G219,[1]ЗАТОВ!G231,[1]МмрМ!G229,[1]УКмрУК!G254,[1]УКмрКлюч!G254,[1]УКмрКоз!G254,[1]БмрЭ!G222,[1]УБмрУБ!G219,[1]УБмрАп!G220,[1]УБмрОкт!G217,[1]УБмрОз!G217,[1]ТмрТиг!G235,[1]Палана!G236,[1]ПмрКам!G217,[1]КмрОсс!G222,[1]ОмрТил!G226,[1]СмрСоб!G233,[1]АмрНикол!G217,[1]ПКгоСав!G232)</f>
        <v>0</v>
      </c>
      <c r="E443" s="62"/>
    </row>
    <row r="444" spans="1:5" ht="45" x14ac:dyDescent="0.25">
      <c r="A444" s="86">
        <v>374</v>
      </c>
      <c r="B444" s="95" t="s">
        <v>425</v>
      </c>
      <c r="C444" s="85" t="s">
        <v>423</v>
      </c>
      <c r="D444" s="86">
        <f>SUM([1]ПКгоП!G233,[1]ПКгоО!G234,[1]ЕмрЕ!G231,[1]ЕмрТер!G220,[1]ЕмрНик!G220,[1]ЕмрВул!G220,[1]ЕмрПио!G220,[1]ЕмрНаг!G220,[1]ЕмрРаз!G220,[1]ЕмрКор!G232,[1]ЕмрЛес!G220,[1]ЕмрСок!G220,[1]ЗАТОВ!G232,[1]МмрМ!G230,[1]УКмрУК!G255,[1]УКмрКлюч!G255,[1]УКмрКоз!G255,[1]БмрЭ!G223,[1]УБмрУБ!G220,[1]УБмрАп!G221,[1]УБмрОкт!G218,[1]УБмрОз!G218,[1]ТмрТиг!G236,[1]Палана!G237,[1]ПмрКам!G218,[1]КмрОсс!G223,[1]ОмрТил!G227,[1]СмрСоб!G234,[1]АмрНикол!G218,[1]ПКгоСав!G233)</f>
        <v>0</v>
      </c>
      <c r="E444" s="62"/>
    </row>
    <row r="445" spans="1:5" ht="45" x14ac:dyDescent="0.25">
      <c r="A445" s="83">
        <v>375</v>
      </c>
      <c r="B445" s="95" t="s">
        <v>426</v>
      </c>
      <c r="C445" s="85" t="s">
        <v>423</v>
      </c>
      <c r="D445" s="86">
        <f>SUM([1]ПКгоП!G234,[1]ПКгоО!G235,[1]ЕмрЕ!G232,[1]ЕмрТер!G221,[1]ЕмрНик!G221,[1]ЕмрВул!G221,[1]ЕмрПио!G221,[1]ЕмрНаг!G221,[1]ЕмрРаз!G221,[1]ЕмрКор!G233,[1]ЕмрЛес!G221,[1]ЕмрСок!G221,[1]ЗАТОВ!G233,[1]МмрМ!G231,[1]УКмрУК!G256,[1]УКмрКлюч!G256,[1]УКмрКоз!G256,[1]БмрЭ!G224,[1]УБмрУБ!G221,[1]УБмрАп!G222,[1]УБмрОкт!G219,[1]УБмрОз!G219,[1]ТмрТиг!G237,[1]Палана!G238,[1]ПмрКам!G219,[1]КмрОсс!G224,[1]ОмрТил!G228,[1]СмрСоб!G235,[1]АмрНикол!G219,[1]ПКгоСав!G234)</f>
        <v>0</v>
      </c>
      <c r="E445" s="62"/>
    </row>
    <row r="446" spans="1:5" ht="45" x14ac:dyDescent="0.25">
      <c r="A446" s="86">
        <v>376</v>
      </c>
      <c r="B446" s="95" t="s">
        <v>427</v>
      </c>
      <c r="C446" s="85" t="s">
        <v>423</v>
      </c>
      <c r="D446" s="86">
        <f>SUM([1]ПКгоП!G235,[1]ПКгоО!G236,[1]ЕмрЕ!G233,[1]ЕмрТер!G222,[1]ЕмрНик!G222,[1]ЕмрВул!G222,[1]ЕмрПио!G222,[1]ЕмрНаг!G222,[1]ЕмрРаз!G222,[1]ЕмрКор!G234,[1]ЕмрЛес!G222,[1]ЕмрСок!G222,[1]ЗАТОВ!G234,[1]МмрМ!G232,[1]УКмрУК!G257,[1]УКмрКлюч!G257,[1]УКмрКоз!G257,[1]БмрЭ!G225,[1]УБмрУБ!G222,[1]УБмрАп!G223,[1]УБмрОкт!G220,[1]УБмрОз!G220,[1]ТмрТиг!G238,[1]Палана!G239,[1]ПмрКам!G220,[1]КмрОсс!G225,[1]ОмрТил!G229,[1]СмрСоб!G236,[1]АмрНикол!G220,[1]ПКгоСав!G235)</f>
        <v>0</v>
      </c>
      <c r="E446" s="62"/>
    </row>
    <row r="447" spans="1:5" ht="45" x14ac:dyDescent="0.25">
      <c r="A447" s="83">
        <v>377</v>
      </c>
      <c r="B447" s="95" t="s">
        <v>428</v>
      </c>
      <c r="C447" s="85" t="s">
        <v>423</v>
      </c>
      <c r="D447" s="86">
        <f>SUM([1]ПКгоП!G236,[1]ПКгоО!G237,[1]ЕмрЕ!G234,[1]ЕмрТер!G223,[1]ЕмрНик!G223,[1]ЕмрВул!G223,[1]ЕмрПио!G223,[1]ЕмрНаг!G223,[1]ЕмрРаз!G223,[1]ЕмрКор!G235,[1]ЕмрЛес!G223,[1]ЕмрСок!G223,[1]ЗАТОВ!G235,[1]МмрМ!G233,[1]УКмрУК!G258,[1]УКмрКлюч!G258,[1]УКмрКоз!G258,[1]БмрЭ!G226,[1]УБмрУБ!G223,[1]УБмрАп!G224,[1]УБмрОкт!G221,[1]УБмрОз!G221,[1]ТмрТиг!G239,[1]Палана!G240,[1]ПмрКам!G221,[1]КмрОсс!G226,[1]ОмрТил!G230,[1]СмрСоб!G237,[1]АмрНикол!G221,[1]ПКгоСав!G236)</f>
        <v>0</v>
      </c>
      <c r="E447" s="62"/>
    </row>
    <row r="448" spans="1:5" ht="45" x14ac:dyDescent="0.25">
      <c r="A448" s="86">
        <v>378</v>
      </c>
      <c r="B448" s="95" t="s">
        <v>429</v>
      </c>
      <c r="C448" s="85" t="s">
        <v>423</v>
      </c>
      <c r="D448" s="86">
        <f>SUM([1]ПКгоП!G237,[1]ПКгоО!G238,[1]ЕмрЕ!G235,[1]ЕмрТер!G224,[1]ЕмрНик!G224,[1]ЕмрВул!G224,[1]ЕмрПио!G224,[1]ЕмрНаг!G224,[1]ЕмрРаз!G224,[1]ЕмрКор!G236,[1]ЕмрЛес!G224,[1]ЕмрСок!G224,[1]ЗАТОВ!G236,[1]МмрМ!G234,[1]УКмрУК!G259,[1]УКмрКлюч!G259,[1]УКмрКоз!G259,[1]БмрЭ!G227,[1]УБмрУБ!G224,[1]УБмрАп!G225,[1]УБмрОкт!G222,[1]УБмрОз!G222,[1]ТмрТиг!G240,[1]Палана!G241,[1]ПмрКам!G222,[1]КмрОсс!G227,[1]ОмрТил!G231,[1]СмрСоб!G238,[1]АмрНикол!G222,[1]ПКгоСав!G237)</f>
        <v>0</v>
      </c>
      <c r="E448" s="62"/>
    </row>
    <row r="449" spans="1:5" ht="45" x14ac:dyDescent="0.25">
      <c r="A449" s="83">
        <v>379</v>
      </c>
      <c r="B449" s="95" t="s">
        <v>430</v>
      </c>
      <c r="C449" s="85" t="s">
        <v>423</v>
      </c>
      <c r="D449" s="86">
        <f>SUM([1]ПКгоП!G238,[1]ПКгоО!G239,[1]ЕмрЕ!G236,[1]ЕмрТер!G225,[1]ЕмрНик!G225,[1]ЕмрВул!G225,[1]ЕмрПио!G225,[1]ЕмрНаг!G225,[1]ЕмрРаз!G225,[1]ЕмрКор!G237,[1]ЕмрЛес!G225,[1]ЕмрСок!G225,[1]ЗАТОВ!G237,[1]МмрМ!G235,[1]УКмрУК!G260,[1]УКмрКлюч!G260,[1]УКмрКоз!G260,[1]БмрЭ!G228,[1]УБмрУБ!G225,[1]УБмрАп!G226,[1]УБмрОкт!G223,[1]УБмрОз!G223,[1]ТмрТиг!G241,[1]Палана!G242,[1]ПмрКам!G223,[1]КмрОсс!G228,[1]ОмрТил!G232,[1]СмрСоб!G239,[1]АмрНикол!G223,[1]ПКгоСав!G238)</f>
        <v>0</v>
      </c>
      <c r="E449" s="62"/>
    </row>
    <row r="450" spans="1:5" ht="45" x14ac:dyDescent="0.25">
      <c r="A450" s="86">
        <v>380</v>
      </c>
      <c r="B450" s="95" t="s">
        <v>431</v>
      </c>
      <c r="C450" s="85" t="s">
        <v>423</v>
      </c>
      <c r="D450" s="86">
        <f>SUM([1]ПКгоП!G239,[1]ПКгоО!G240,[1]ЕмрЕ!G237,[1]ЕмрТер!G226,[1]ЕмрНик!G226,[1]ЕмрВул!G226,[1]ЕмрПио!G226,[1]ЕмрНаг!G226,[1]ЕмрРаз!G226,[1]ЕмрКор!G238,[1]ЕмрЛес!G226,[1]ЕмрСок!G226,[1]ЗАТОВ!G238,[1]МмрМ!G236,[1]УКмрУК!G261,[1]УКмрКлюч!G261,[1]УКмрКоз!G261,[1]БмрЭ!G229,[1]УБмрУБ!G226,[1]УБмрАп!G227,[1]УБмрОкт!G224,[1]УБмрОз!G224,[1]ТмрТиг!G242,[1]Палана!G243,[1]ПмрКам!G224,[1]КмрОсс!G229,[1]ОмрТил!G233,[1]СмрСоб!G240,[1]АмрНикол!G224,[1]ПКгоСав!G239)</f>
        <v>0</v>
      </c>
      <c r="E450" s="62"/>
    </row>
    <row r="451" spans="1:5" ht="45" x14ac:dyDescent="0.25">
      <c r="A451" s="83">
        <v>381</v>
      </c>
      <c r="B451" s="95" t="s">
        <v>432</v>
      </c>
      <c r="C451" s="85" t="s">
        <v>423</v>
      </c>
      <c r="D451" s="86">
        <f>SUM([1]ПКгоП!G240,[1]ПКгоО!G241,[1]ЕмрЕ!G238,[1]ЕмрТер!G227,[1]ЕмрНик!G227,[1]ЕмрВул!G227,[1]ЕмрПио!G227,[1]ЕмрНаг!G227,[1]ЕмрРаз!G227,[1]ЕмрКор!G239,[1]ЕмрЛес!G227,[1]ЕмрСок!G227,[1]ЗАТОВ!G239,[1]МмрМ!G237,[1]УКмрУК!G262,[1]УКмрКлюч!G262,[1]УКмрКоз!G262,[1]БмрЭ!G230,[1]УБмрУБ!G227,[1]УБмрАп!G228,[1]УБмрОкт!G225,[1]УБмрОз!G225,[1]ТмрТиг!G243,[1]Палана!G244,[1]ПмрКам!G225,[1]КмрОсс!G230,[1]ОмрТил!G234,[1]СмрСоб!G241,[1]АмрНикол!G225,[1]ПКгоСав!G240)</f>
        <v>0</v>
      </c>
      <c r="E451" s="62"/>
    </row>
    <row r="452" spans="1:5" ht="45" x14ac:dyDescent="0.25">
      <c r="A452" s="86">
        <v>382</v>
      </c>
      <c r="B452" s="95" t="s">
        <v>433</v>
      </c>
      <c r="C452" s="85" t="s">
        <v>423</v>
      </c>
      <c r="D452" s="86">
        <f>SUM([1]ПКгоП!G241,[1]ПКгоО!G242,[1]ЕмрЕ!G239,[1]ЕмрТер!G228,[1]ЕмрНик!G228,[1]ЕмрВул!G228,[1]ЕмрПио!G228,[1]ЕмрНаг!G228,[1]ЕмрРаз!G228,[1]ЕмрКор!G240,[1]ЕмрЛес!G228,[1]ЕмрСок!G228,[1]ЗАТОВ!G240,[1]МмрМ!G238,[1]УКмрУК!G263,[1]УКмрКлюч!G263,[1]УКмрКоз!G263,[1]БмрЭ!G231,[1]УБмрУБ!G228,[1]УБмрАп!G229,[1]УБмрОкт!G226,[1]УБмрОз!G226,[1]ТмрТиг!G244,[1]Палана!G245,[1]ПмрКам!G226,[1]КмрОсс!G231,[1]ОмрТил!G235,[1]СмрСоб!G242,[1]АмрНикол!G226,[1]ПКгоСав!G241)</f>
        <v>0</v>
      </c>
      <c r="E452" s="62"/>
    </row>
    <row r="453" spans="1:5" ht="45" x14ac:dyDescent="0.25">
      <c r="A453" s="83">
        <v>383</v>
      </c>
      <c r="B453" s="95" t="s">
        <v>434</v>
      </c>
      <c r="C453" s="85" t="s">
        <v>423</v>
      </c>
      <c r="D453" s="86">
        <f>SUM([1]ПКгоП!G242,[1]ПКгоО!G243,[1]ЕмрЕ!G240,[1]ЕмрТер!G229,[1]ЕмрНик!G229,[1]ЕмрВул!G229,[1]ЕмрПио!G229,[1]ЕмрНаг!G229,[1]ЕмрРаз!G229,[1]ЕмрКор!G241,[1]ЕмрЛес!G229,[1]ЕмрСок!G229,[1]ЗАТОВ!G241,[1]МмрМ!G239,[1]УКмрУК!G264,[1]УКмрКлюч!G264,[1]УКмрКоз!G264,[1]БмрЭ!G232,[1]УБмрУБ!G229,[1]УБмрАп!G230,[1]УБмрОкт!G227,[1]УБмрОз!G227,[1]ТмрТиг!G245,[1]Палана!G246,[1]ПмрКам!G227,[1]КмрОсс!G232,[1]ОмрТил!G236,[1]СмрСоб!G243,[1]АмрНикол!G227,[1]ПКгоСав!G242)</f>
        <v>0</v>
      </c>
      <c r="E453" s="62"/>
    </row>
    <row r="454" spans="1:5" ht="45" x14ac:dyDescent="0.25">
      <c r="A454" s="86">
        <v>384</v>
      </c>
      <c r="B454" s="95" t="s">
        <v>435</v>
      </c>
      <c r="C454" s="85" t="s">
        <v>423</v>
      </c>
      <c r="D454" s="86">
        <f>SUM([1]ПКгоП!G243,[1]ПКгоО!G244,[1]ЕмрЕ!G241,[1]ЕмрТер!G230,[1]ЕмрНик!G230,[1]ЕмрВул!G230,[1]ЕмрПио!G230,[1]ЕмрНаг!G230,[1]ЕмрРаз!G230,[1]ЕмрКор!G242,[1]ЕмрЛес!G230,[1]ЕмрСок!G230,[1]ЗАТОВ!G242,[1]МмрМ!G240,[1]УКмрУК!G265,[1]УКмрКлюч!G265,[1]УКмрКоз!G265,[1]БмрЭ!G233,[1]УБмрУБ!G230,[1]УБмрАп!G231,[1]УБмрОкт!G228,[1]УБмрОз!G228,[1]ТмрТиг!G246,[1]Палана!G247,[1]ПмрКам!G228,[1]КмрОсс!G233,[1]ОмрТил!G237,[1]СмрСоб!G244,[1]АмрНикол!G228,[1]ПКгоСав!G243)</f>
        <v>0</v>
      </c>
      <c r="E454" s="62"/>
    </row>
    <row r="455" spans="1:5" ht="45" x14ac:dyDescent="0.25">
      <c r="A455" s="83">
        <v>385</v>
      </c>
      <c r="B455" s="95" t="s">
        <v>436</v>
      </c>
      <c r="C455" s="85" t="s">
        <v>423</v>
      </c>
      <c r="D455" s="86">
        <f>SUM([1]ПКгоП!G244,[1]ПКгоО!G245,[1]ЕмрЕ!G242,[1]ЕмрТер!G231,[1]ЕмрНик!G231,[1]ЕмрВул!G231,[1]ЕмрПио!G231,[1]ЕмрНаг!G231,[1]ЕмрРаз!G231,[1]ЕмрКор!G243,[1]ЕмрЛес!G231,[1]ЕмрСок!G231,[1]ЗАТОВ!G243,[1]МмрМ!G241,[1]УКмрУК!G266,[1]УКмрКлюч!G266,[1]УКмрКоз!G266,[1]БмрЭ!G234,[1]УБмрУБ!G231,[1]УБмрАп!G232,[1]УБмрОкт!G229,[1]УБмрОз!G229,[1]ТмрТиг!G247,[1]Палана!G248,[1]ПмрКам!G229,[1]КмрОсс!G234,[1]ОмрТил!G238,[1]СмрСоб!G245,[1]АмрНикол!G229,[1]ПКгоСав!G244)</f>
        <v>0</v>
      </c>
      <c r="E455" s="62"/>
    </row>
    <row r="456" spans="1:5" ht="45.75" thickBot="1" x14ac:dyDescent="0.3">
      <c r="A456" s="86">
        <v>386</v>
      </c>
      <c r="B456" s="131" t="s">
        <v>437</v>
      </c>
      <c r="C456" s="99" t="s">
        <v>423</v>
      </c>
      <c r="D456" s="86">
        <f>SUM([1]ПКгоП!G245,[1]ПКгоО!G246,[1]ЕмрЕ!G243,[1]ЕмрТер!G232,[1]ЕмрНик!G232,[1]ЕмрВул!G232,[1]ЕмрПио!G232,[1]ЕмрНаг!G232,[1]ЕмрРаз!G232,[1]ЕмрКор!G244,[1]ЕмрЛес!G232,[1]ЕмрСок!G232,[1]ЗАТОВ!G244,[1]МмрМ!G242,[1]УКмрУК!G267,[1]УКмрКлюч!G267,[1]УКмрКоз!G267,[1]БмрЭ!G235,[1]УБмрУБ!G232,[1]УБмрАп!G233,[1]УБмрОкт!G230,[1]УБмрОз!G230,[1]ТмрТиг!G248,[1]Палана!G249,[1]ПмрКам!G230,[1]КмрОсс!G235,[1]ОмрТил!G239,[1]СмрСоб!G246,[1]АмрНикол!G230,[1]ПКгоСав!G245)</f>
        <v>0</v>
      </c>
      <c r="E456" s="62"/>
    </row>
    <row r="457" spans="1:5" ht="33.75" customHeight="1" thickBot="1" x14ac:dyDescent="0.3">
      <c r="A457" s="150" t="s">
        <v>438</v>
      </c>
      <c r="B457" s="151"/>
      <c r="C457" s="152"/>
      <c r="D457" s="132">
        <f>SUM(D442:D456)</f>
        <v>0</v>
      </c>
    </row>
    <row r="458" spans="1:5" ht="47.25" customHeight="1" x14ac:dyDescent="0.25">
      <c r="A458" s="107">
        <v>387</v>
      </c>
      <c r="B458" s="133" t="s">
        <v>439</v>
      </c>
      <c r="C458" s="134" t="s">
        <v>440</v>
      </c>
      <c r="D458" s="135">
        <f>SUM([1]ПКгоП!G246,[1]ПКгоО!G247,[1]ЕмрЕ!G244,[1]ЕмрТер!G233,[1]ЕмрНик!G233,[1]ЕмрВул!G233,[1]ЕмрПио!G233,[1]ЕмрНаг!G233,[1]ЕмрРаз!G233,[1]ЕмрКор!G245,[1]ЕмрСок!G233,[1]ЕмрЛес!G233,[1]ЗАТОВ!G245,[1]МмрМ!G243,[1]УКмрУК!G268,[1]УКмрКлюч!G268,[1]УКмрКоз!G268,[1]БмрЭ!G236,[1]УБмрУБ!G233,[1]УБмрАп!G234,[1]УБмрОкт!G231,[1]УБмрОз!G231,[1]ТмрТиг!G249,[1]ПмрКам!G231,[1]Палана!G250,[1]КмрОсс!G236,[1]ОмрТил!G240,[1]СмрСоб!G247,[1]АмрНикол!G231,[1]ПКгоСав!G246)</f>
        <v>0</v>
      </c>
      <c r="E458" s="62"/>
    </row>
    <row r="459" spans="1:5" ht="48.75" customHeight="1" thickBot="1" x14ac:dyDescent="0.3">
      <c r="A459" s="136">
        <v>388</v>
      </c>
      <c r="B459" s="137" t="s">
        <v>441</v>
      </c>
      <c r="C459" s="90" t="s">
        <v>440</v>
      </c>
      <c r="D459" s="135">
        <f>SUM([1]ПКгоП!G247,[1]ПКгоО!G248,[1]ЕмрЕ!G245,[1]ЕмрТер!G234,[1]ЕмрНик!G234,[1]ЕмрВул!G234,[1]ЕмрПио!G234,[1]ЕмрНаг!G234,[1]ЕмрРаз!G234,[1]ЕмрКор!G246,[1]ЕмрСок!G234,[1]ЕмрЛес!G234,[1]ЗАТОВ!G246,[1]МмрМ!G244,[1]УКмрУК!G269,[1]УКмрКлюч!G269,[1]УКмрКоз!G269,[1]БмрЭ!G237,[1]УБмрУБ!G234,[1]УБмрАп!G235,[1]УБмрОкт!G232,[1]УБмрОз!G232,[1]ТмрТиг!G250,[1]ПмрКам!G232,[1]Палана!G251,[1]КмрОсс!G237,[1]ОмрТил!G241,[1]СмрСоб!G248,[1]АмрНикол!G232,[1]ПКгоСав!G247)</f>
        <v>0</v>
      </c>
      <c r="E459" s="62"/>
    </row>
    <row r="460" spans="1:5" ht="33.75" customHeight="1" thickBot="1" x14ac:dyDescent="0.3">
      <c r="A460" s="150" t="s">
        <v>442</v>
      </c>
      <c r="B460" s="151"/>
      <c r="C460" s="152"/>
      <c r="D460" s="132">
        <f>SUM(D458:D459)</f>
        <v>0</v>
      </c>
    </row>
    <row r="461" spans="1:5" ht="51" customHeight="1" thickBot="1" x14ac:dyDescent="0.3">
      <c r="A461" s="120">
        <v>389</v>
      </c>
      <c r="B461" s="138" t="s">
        <v>443</v>
      </c>
      <c r="C461" s="138" t="s">
        <v>444</v>
      </c>
      <c r="D461" s="120">
        <f>SUM([1]ПмрКам!G267 )</f>
        <v>0</v>
      </c>
      <c r="E461" s="62"/>
    </row>
    <row r="462" spans="1:5" ht="36" customHeight="1" thickBot="1" x14ac:dyDescent="0.3">
      <c r="A462" s="150" t="s">
        <v>445</v>
      </c>
      <c r="B462" s="151"/>
      <c r="C462" s="152"/>
      <c r="D462" s="91">
        <f>SUM(D461)</f>
        <v>0</v>
      </c>
    </row>
    <row r="463" spans="1:5" ht="45" x14ac:dyDescent="0.25">
      <c r="A463" s="86">
        <v>390</v>
      </c>
      <c r="B463" s="105" t="s">
        <v>446</v>
      </c>
      <c r="C463" s="105" t="s">
        <v>447</v>
      </c>
      <c r="D463" s="86">
        <f>SUM([1]ПКгоП!G308,[1]ПКгоО!G309,[1]ЕмрЕ!G306,[1]ЕмрТер!G295,[1]ЕмрНик!G295,[1]ЕмрВул!G295,[1]ЕмрПио!G295,[1]ЕмрНаг!G295,[1]ЕмрРаз!G295,[1]ЕмрКор!G307,[1]ЕмрЛес!G295,[1]ЕмрСок!G295,[1]ЗАТОВ!G297,[1]МмрМ!G305,[1]УКмрУК!G296,[1]УКмрКлюч!G296,[1]УКмрКоз!G296,[1]БмрЭ!G298,[1]УБмрУБ!G294,[1]УБмрАп!G296,[1]УБмрОкт!G293,[1]УБмрОз!G293,[1]ТмрТиг!G311,[1]Палана!G312,[1]ПмрКам!G294,[1]КмрОсс!G298,[1]ОмрТил!G302,[1]СмрСоб!G293,[1]АмрНикол!G293,[1]ПКгоСав!G308)</f>
        <v>0</v>
      </c>
      <c r="E463" s="62"/>
    </row>
    <row r="464" spans="1:5" ht="45" x14ac:dyDescent="0.25">
      <c r="A464" s="83">
        <v>391</v>
      </c>
      <c r="B464" s="104" t="s">
        <v>448</v>
      </c>
      <c r="C464" s="104" t="s">
        <v>447</v>
      </c>
      <c r="D464" s="86">
        <f>SUM([1]ПКгоП!G309,[1]ПКгоО!G310,[1]ЕмрЕ!G307,[1]ЕмрТер!G296,[1]ЕмрНик!G296,[1]ЕмрВул!G296,[1]ЕмрПио!G296,[1]ЕмрНаг!G296,[1]ЕмрРаз!G296,[1]ЕмрКор!G308,[1]ЕмрЛес!G296,[1]ЕмрСок!G296,[1]ЗАТОВ!G298,[1]МмрМ!G306,[1]УКмрУК!G297,[1]УКмрКлюч!G297,[1]УКмрКоз!G297,[1]БмрЭ!G299,[1]УБмрУБ!G295,[1]УБмрАп!G297,[1]УБмрОкт!G294,[1]УБмрОз!G294,[1]ТмрТиг!G312,[1]Палана!G313,[1]ПмрКам!G295,[1]КмрОсс!G299,[1]ОмрТил!G303,[1]СмрСоб!G294,[1]АмрНикол!G294,[1]ПКгоСав!G309)</f>
        <v>0</v>
      </c>
      <c r="E464" s="62"/>
    </row>
    <row r="465" spans="1:5" ht="45" x14ac:dyDescent="0.25">
      <c r="A465" s="86">
        <v>392</v>
      </c>
      <c r="B465" s="104" t="s">
        <v>449</v>
      </c>
      <c r="C465" s="104" t="s">
        <v>447</v>
      </c>
      <c r="D465" s="86">
        <f>SUM([1]ПКгоП!G310,[1]ПКгоО!G311,[1]ЕмрЕ!G308,[1]ЕмрТер!G297,[1]ЕмрНик!G297,[1]ЕмрВул!G297,[1]ЕмрПио!G297,[1]ЕмрНаг!G297,[1]ЕмрРаз!G297,[1]ЕмрКор!G309,[1]ЕмрЛес!G297,[1]ЕмрСок!G297,[1]ЗАТОВ!G299,[1]МмрМ!G307,[1]УКмрУК!G298,[1]УКмрКлюч!G298,[1]УКмрКоз!G298,[1]БмрЭ!G300,[1]УБмрУБ!G296,[1]УБмрАп!G298,[1]УБмрОкт!G295,[1]УБмрОз!G295,[1]ТмрТиг!G313,[1]Палана!G314,[1]ПмрКам!G296,[1]КмрОсс!G300,[1]ОмрТил!G304,[1]СмрСоб!G295,[1]АмрНикол!G295,[1]ПКгоСав!G310)</f>
        <v>0</v>
      </c>
      <c r="E465" s="62"/>
    </row>
    <row r="466" spans="1:5" ht="45" x14ac:dyDescent="0.25">
      <c r="A466" s="83">
        <v>393</v>
      </c>
      <c r="B466" s="104" t="s">
        <v>450</v>
      </c>
      <c r="C466" s="104" t="s">
        <v>447</v>
      </c>
      <c r="D466" s="86">
        <f>SUM([1]ПКгоП!G311,[1]ПКгоО!G312,[1]ЕмрЕ!G309,[1]ЕмрТер!G298,[1]ЕмрНик!G298,[1]ЕмрВул!G298,[1]ЕмрПио!G298,[1]ЕмрНаг!G298,[1]ЕмрРаз!G298,[1]ЕмрКор!G310,[1]ЕмрЛес!G298,[1]ЕмрСок!G298,[1]ЗАТОВ!G300,[1]МмрМ!G308,[1]УКмрУК!G299,[1]УКмрКлюч!G299,[1]УКмрКоз!G299,[1]БмрЭ!G301,[1]УБмрУБ!G297,[1]УБмрАп!G299,[1]УБмрОкт!G296,[1]УБмрОз!G296,[1]ТмрТиг!G314,[1]Палана!G315,[1]ПмрКам!G297,[1]КмрОсс!G301,[1]ОмрТил!G305,[1]СмрСоб!G296,[1]АмрНикол!G296,[1]ПКгоСав!G311)</f>
        <v>0</v>
      </c>
      <c r="E466" s="62"/>
    </row>
    <row r="467" spans="1:5" ht="45" x14ac:dyDescent="0.25">
      <c r="A467" s="86">
        <v>394</v>
      </c>
      <c r="B467" s="104" t="s">
        <v>451</v>
      </c>
      <c r="C467" s="104" t="s">
        <v>447</v>
      </c>
      <c r="D467" s="86">
        <f>SUM([1]ПКгоП!G312,[1]ПКгоО!G313,[1]ЕмрЕ!G310,[1]ЕмрТер!G299,[1]ЕмрНик!G299,[1]ЕмрВул!G299,[1]ЕмрПио!G299,[1]ЕмрНаг!G299,[1]ЕмрРаз!G299,[1]ЕмрКор!G311,[1]ЕмрЛес!G299,[1]ЕмрСок!G299,[1]ЗАТОВ!G301,[1]МмрМ!G309,[1]УКмрУК!G300,[1]УКмрКлюч!G300,[1]УКмрКоз!G300,[1]БмрЭ!G302,[1]УБмрУБ!G298,[1]УБмрАп!G300,[1]УБмрОкт!G297,[1]УБмрОз!G297,[1]ТмрТиг!G315,[1]Палана!G316,[1]ПмрКам!G298,[1]КмрОсс!G302,[1]ОмрТил!G306,[1]СмрСоб!G297,[1]АмрНикол!G297,[1]ПКгоСав!G312)</f>
        <v>0</v>
      </c>
      <c r="E467" s="62"/>
    </row>
    <row r="468" spans="1:5" ht="45" x14ac:dyDescent="0.25">
      <c r="A468" s="83">
        <v>395</v>
      </c>
      <c r="B468" s="104" t="s">
        <v>452</v>
      </c>
      <c r="C468" s="104" t="s">
        <v>447</v>
      </c>
      <c r="D468" s="86">
        <f>SUM([1]ПКгоП!G313,[1]ПКгоО!G314,[1]ЕмрЕ!G311,[1]ЕмрТер!G300,[1]ЕмрНик!G300,[1]ЕмрВул!G300,[1]ЕмрПио!G300,[1]ЕмрНаг!G300,[1]ЕмрРаз!G300,[1]ЕмрКор!G312,[1]ЕмрЛес!G300,[1]ЕмрСок!G300,[1]ЗАТОВ!G302,[1]МмрМ!G310,[1]УКмрУК!G301,[1]УКмрКлюч!G301,[1]УКмрКоз!G301,[1]БмрЭ!G303,[1]УБмрУБ!G299,[1]УБмрАп!G301,[1]УБмрОкт!G298,[1]УБмрОз!G298,[1]ТмрТиг!G316,[1]Палана!G317,[1]ПмрКам!G299,[1]КмрОсс!G303,[1]ОмрТил!G307,[1]СмрСоб!G298,[1]АмрНикол!G298,[1]ПКгоСав!G313)</f>
        <v>1</v>
      </c>
      <c r="E468" s="62"/>
    </row>
    <row r="469" spans="1:5" ht="45" x14ac:dyDescent="0.25">
      <c r="A469" s="86">
        <v>396</v>
      </c>
      <c r="B469" s="104" t="s">
        <v>453</v>
      </c>
      <c r="C469" s="104" t="s">
        <v>447</v>
      </c>
      <c r="D469" s="86">
        <f>SUM([1]ПКгоП!G314,[1]ПКгоО!G315,[1]ЕмрЕ!G312,[1]ЕмрТер!G301,[1]ЕмрНик!G301,[1]ЕмрВул!G301,[1]ЕмрПио!G301,[1]ЕмрНаг!G301,[1]ЕмрРаз!G301,[1]ЕмрКор!G313,[1]ЕмрЛес!G301,[1]ЕмрСок!G301,[1]ЗАТОВ!G303,[1]МмрМ!G311,[1]УКмрУК!G302,[1]УКмрКлюч!G302,[1]УКмрКоз!G302,[1]БмрЭ!G304,[1]УБмрУБ!G300,[1]УБмрАп!G302,[1]УБмрОкт!G299,[1]УБмрОз!G299,[1]ТмрТиг!G317,[1]Палана!G318,[1]ПмрКам!G300,[1]КмрОсс!G304,[1]ОмрТил!G308,[1]СмрСоб!G299,[1]АмрНикол!G299,[1]ПКгоСав!G314)</f>
        <v>0</v>
      </c>
      <c r="E469" s="62"/>
    </row>
    <row r="470" spans="1:5" ht="45" x14ac:dyDescent="0.25">
      <c r="A470" s="83">
        <v>397</v>
      </c>
      <c r="B470" s="104" t="s">
        <v>454</v>
      </c>
      <c r="C470" s="104" t="s">
        <v>447</v>
      </c>
      <c r="D470" s="86">
        <f>SUM([1]ПКгоП!G315,[1]ПКгоО!G316,[1]ЕмрЕ!G313,[1]ЕмрТер!G302,[1]ЕмрНик!G302,[1]ЕмрВул!G302,[1]ЕмрПио!G302,[1]ЕмрНаг!G302,[1]ЕмрРаз!G302,[1]ЕмрКор!G314,[1]ЕмрЛес!G302,[1]ЕмрСок!G302,[1]ЗАТОВ!G304,[1]МмрМ!G312,[1]УКмрУК!G303,[1]УКмрКлюч!G303,[1]УКмрКоз!G303,[1]БмрЭ!G305,[1]УБмрУБ!G301,[1]УБмрАп!G303,[1]УБмрОкт!G300,[1]УБмрОз!G300,[1]ТмрТиг!G318,[1]Палана!G319,[1]ПмрКам!G301,[1]КмрОсс!G305,[1]ОмрТил!G309,[1]СмрСоб!G300,[1]АмрНикол!G300,[1]ПКгоСав!G315)</f>
        <v>0</v>
      </c>
      <c r="E470" s="62"/>
    </row>
    <row r="471" spans="1:5" ht="45" x14ac:dyDescent="0.25">
      <c r="A471" s="86">
        <v>398</v>
      </c>
      <c r="B471" s="104" t="s">
        <v>455</v>
      </c>
      <c r="C471" s="104" t="s">
        <v>447</v>
      </c>
      <c r="D471" s="86">
        <f>SUM([1]ПКгоП!G316,[1]ПКгоО!G317,[1]ЕмрЕ!G314,[1]ЕмрТер!G303,[1]ЕмрНик!G303,[1]ЕмрВул!G303,[1]ЕмрПио!G303,[1]ЕмрНаг!G303,[1]ЕмрРаз!G303,[1]ЕмрКор!G315,[1]ЕмрЛес!G303,[1]ЕмрСок!G303,[1]ЗАТОВ!G305,[1]МмрМ!G313,[1]УКмрУК!G304,[1]УКмрКлюч!G304,[1]УКмрКоз!G304,[1]БмрЭ!G306,[1]УБмрУБ!G302,[1]УБмрАп!G304,[1]УБмрОкт!G301,[1]УБмрОз!G301,[1]ТмрТиг!G319,[1]Палана!G320,[1]ПмрКам!G302,[1]КмрОсс!G306,[1]ОмрТил!G310,[1]СмрСоб!G301,[1]АмрНикол!G301,[1]ПКгоСав!G316)</f>
        <v>0</v>
      </c>
      <c r="E471" s="62"/>
    </row>
    <row r="472" spans="1:5" ht="45" x14ac:dyDescent="0.25">
      <c r="A472" s="83">
        <v>399</v>
      </c>
      <c r="B472" s="104" t="s">
        <v>456</v>
      </c>
      <c r="C472" s="104" t="s">
        <v>447</v>
      </c>
      <c r="D472" s="86">
        <f>SUM([1]ПКгоП!G317,[1]ПКгоО!G318,[1]ЕмрЕ!G315,[1]ЕмрТер!G304,[1]ЕмрНик!G304,[1]ЕмрВул!G304,[1]ЕмрПио!G304,[1]ЕмрНаг!G304,[1]ЕмрРаз!G304,[1]ЕмрКор!G316,[1]ЕмрЛес!G304,[1]ЕмрСок!G304,[1]ЗАТОВ!G306,[1]МмрМ!G314,[1]УКмрУК!G305,[1]УКмрКлюч!G305,[1]УКмрКоз!G305,[1]БмрЭ!G307,[1]УБмрУБ!G303,[1]УБмрАп!G305,[1]УБмрОкт!G302,[1]УБмрОз!G302,[1]ТмрТиг!G320,[1]Палана!G321,[1]ПмрКам!G303,[1]КмрОсс!G307,[1]ОмрТил!G311,[1]СмрСоб!G302,[1]АмрНикол!G302,[1]ПКгоСав!G317)</f>
        <v>0</v>
      </c>
      <c r="E472" s="62"/>
    </row>
    <row r="473" spans="1:5" ht="45" x14ac:dyDescent="0.25">
      <c r="A473" s="86">
        <v>400</v>
      </c>
      <c r="B473" s="104" t="s">
        <v>457</v>
      </c>
      <c r="C473" s="104" t="s">
        <v>447</v>
      </c>
      <c r="D473" s="86">
        <f>SUM([1]ПКгоП!G318,[1]ПКгоО!G319,[1]ЕмрЕ!G316,[1]ЕмрТер!G305,[1]ЕмрНик!G305,[1]ЕмрВул!G305,[1]ЕмрПио!G305,[1]ЕмрНаг!G305,[1]ЕмрРаз!G305,[1]ЕмрКор!G317,[1]ЕмрЛес!G305,[1]ЕмрСок!G305,[1]ЗАТОВ!G307,[1]МмрМ!G315,[1]УКмрУК!G306,[1]УКмрКлюч!G306,[1]УКмрКоз!G306,[1]БмрЭ!G308,[1]УБмрУБ!G304,[1]УБмрАп!G306,[1]УБмрОкт!G303,[1]УБмрОз!G303,[1]ТмрТиг!G321,[1]Палана!G322,[1]ПмрКам!G304,[1]КмрОсс!G308,[1]ОмрТил!G312,[1]СмрСоб!G303,[1]АмрНикол!G303,[1]ПКгоСав!G318)</f>
        <v>0</v>
      </c>
      <c r="E473" s="62"/>
    </row>
    <row r="474" spans="1:5" ht="45" x14ac:dyDescent="0.25">
      <c r="A474" s="83">
        <v>401</v>
      </c>
      <c r="B474" s="104" t="s">
        <v>458</v>
      </c>
      <c r="C474" s="104" t="s">
        <v>447</v>
      </c>
      <c r="D474" s="86">
        <f>SUM([1]ПКгоП!G319,[1]ПКгоО!G320,[1]ЕмрЕ!G317,[1]ЕмрТер!G306,[1]ЕмрНик!G306,[1]ЕмрВул!G306,[1]ЕмрПио!G306,[1]ЕмрНаг!G306,[1]ЕмрРаз!G306,[1]ЕмрКор!G318,[1]ЕмрЛес!G306,[1]ЕмрСок!G306,[1]ЗАТОВ!G308,[1]МмрМ!G316,[1]УКмрУК!G307,[1]УКмрКлюч!G307,[1]УКмрКоз!G307,[1]БмрЭ!G309,[1]УБмрУБ!G305,[1]УБмрАп!G307,[1]УБмрОкт!G304,[1]УБмрОз!G304,[1]ТмрТиг!G322,[1]Палана!G323,[1]ПмрКам!G305,[1]КмрОсс!G309,[1]ОмрТил!G313,[1]СмрСоб!G304,[1]АмрНикол!G304,[1]ПКгоСав!G319)</f>
        <v>0</v>
      </c>
      <c r="E474" s="62"/>
    </row>
    <row r="475" spans="1:5" ht="45" x14ac:dyDescent="0.25">
      <c r="A475" s="86">
        <v>402</v>
      </c>
      <c r="B475" s="104" t="s">
        <v>459</v>
      </c>
      <c r="C475" s="104" t="s">
        <v>447</v>
      </c>
      <c r="D475" s="86">
        <f>SUM([1]ПКгоП!G320,[1]ПКгоО!G321,[1]ЕмрЕ!G318,[1]ЕмрТер!G307,[1]ЕмрНик!G307,[1]ЕмрВул!G307,[1]ЕмрПио!G307,[1]ЕмрНаг!G307,[1]ЕмрРаз!G307,[1]ЕмрКор!G319,[1]ЕмрЛес!G307,[1]ЕмрСок!G307,[1]ЗАТОВ!G309,[1]МмрМ!G317,[1]УКмрУК!G308,[1]УКмрКлюч!G308,[1]УКмрКоз!G308,[1]БмрЭ!G310,[1]УБмрУБ!G306,[1]УБмрАп!G308,[1]УБмрОкт!G305,[1]УБмрОз!G305,[1]ТмрТиг!G323,[1]Палана!G324,[1]ПмрКам!G306,[1]КмрОсс!G310,[1]ОмрТил!G314,[1]СмрСоб!G305,[1]АмрНикол!G305,[1]ПКгоСав!G320)</f>
        <v>0</v>
      </c>
      <c r="E475" s="62"/>
    </row>
    <row r="476" spans="1:5" ht="45" x14ac:dyDescent="0.25">
      <c r="A476" s="83">
        <v>403</v>
      </c>
      <c r="B476" s="104" t="s">
        <v>460</v>
      </c>
      <c r="C476" s="104" t="s">
        <v>447</v>
      </c>
      <c r="D476" s="86">
        <f>SUM([1]ПКгоП!G321,[1]ПКгоО!G322,[1]ЕмрЕ!G319,[1]ЕмрТер!G308,[1]ЕмрНик!G308,[1]ЕмрВул!G308,[1]ЕмрПио!G308,[1]ЕмрНаг!G308,[1]ЕмрРаз!G308,[1]ЕмрКор!G320,[1]ЕмрЛес!G308,[1]ЕмрСок!G308,[1]ЗАТОВ!G310,[1]МмрМ!G318,[1]УКмрУК!G309,[1]УКмрКлюч!G309,[1]УКмрКоз!G309,[1]БмрЭ!G311,[1]УБмрУБ!G307,[1]УБмрАп!G309,[1]УБмрОкт!G306,[1]УБмрОз!G306,[1]ТмрТиг!G324,[1]Палана!G325,[1]ПмрКам!G307,[1]КмрОсс!G311,[1]ОмрТил!G315,[1]СмрСоб!G306,[1]АмрНикол!G306,[1]ПКгоСав!G321)</f>
        <v>0</v>
      </c>
      <c r="E476" s="62"/>
    </row>
    <row r="477" spans="1:5" ht="45" x14ac:dyDescent="0.25">
      <c r="A477" s="86">
        <v>404</v>
      </c>
      <c r="B477" s="104" t="s">
        <v>461</v>
      </c>
      <c r="C477" s="104" t="s">
        <v>447</v>
      </c>
      <c r="D477" s="86">
        <f>SUM([1]ПКгоП!G322,[1]ПКгоО!G323,[1]ЕмрЕ!G320,[1]ЕмрТер!G309,[1]ЕмрНик!G309,[1]ЕмрВул!G309,[1]ЕмрПио!G309,[1]ЕмрНаг!G309,[1]ЕмрРаз!G309,[1]ЕмрКор!G321,[1]ЕмрЛес!G309,[1]ЕмрСок!G309,[1]ЗАТОВ!G311,[1]МмрМ!G319,[1]УКмрУК!G310,[1]УКмрКлюч!G310,[1]УКмрКоз!G310,[1]БмрЭ!G312,[1]УБмрУБ!G308,[1]УБмрАп!G310,[1]УБмрОкт!G307,[1]УБмрОз!G307,[1]ТмрТиг!G325,[1]Палана!G326,[1]ПмрКам!G308,[1]КмрОсс!G312,[1]ОмрТил!G316,[1]СмрСоб!G307,[1]АмрНикол!G307,[1]ПКгоСав!G322)</f>
        <v>0</v>
      </c>
      <c r="E477" s="62"/>
    </row>
    <row r="478" spans="1:5" ht="45.75" thickBot="1" x14ac:dyDescent="0.3">
      <c r="A478" s="83">
        <v>405</v>
      </c>
      <c r="B478" s="113" t="s">
        <v>462</v>
      </c>
      <c r="C478" s="113" t="s">
        <v>447</v>
      </c>
      <c r="D478" s="86">
        <f>SUM([1]ПКгоП!G323,[1]ПКгоО!G324,[1]ЕмрЕ!G321,[1]ЕмрТер!G310,[1]ЕмрНик!G310,[1]ЕмрВул!G310,[1]ЕмрПио!G310,[1]ЕмрНаг!G310,[1]ЕмрРаз!G310,[1]ЕмрКор!G322,[1]ЕмрЛес!G310,[1]ЕмрСок!G310,[1]ЗАТОВ!G312,[1]МмрМ!G320,[1]УКмрУК!G311,[1]УКмрКлюч!G311,[1]УКмрКоз!G311,[1]БмрЭ!G313,[1]УБмрУБ!G309,[1]УБмрАп!G311,[1]УБмрОкт!G308,[1]УБмрОз!G308,[1]ТмрТиг!G326,[1]Палана!G327,[1]ПмрКам!G309,[1]КмрОсс!G313,[1]ОмрТил!G317,[1]СмрСоб!G308,[1]АмрНикол!G308,[1]ПКгоСав!G323)</f>
        <v>0</v>
      </c>
      <c r="E478" s="62"/>
    </row>
    <row r="479" spans="1:5" ht="33.75" customHeight="1" thickBot="1" x14ac:dyDescent="0.3">
      <c r="A479" s="150" t="s">
        <v>463</v>
      </c>
      <c r="B479" s="151"/>
      <c r="C479" s="152"/>
      <c r="D479" s="91">
        <f>SUM(D463:D478)</f>
        <v>1</v>
      </c>
    </row>
    <row r="480" spans="1:5" ht="45" x14ac:dyDescent="0.25">
      <c r="A480" s="86">
        <v>406</v>
      </c>
      <c r="B480" s="126" t="s">
        <v>200</v>
      </c>
      <c r="C480" s="105" t="s">
        <v>464</v>
      </c>
      <c r="D480" s="86">
        <f>SUM([1]ПКгоСав!G282,[1]ПКгоП!G282,[1]ПКгоО!G283,[1]ЕмрЕ!G280,[1]ЕмрТер!G269,[1]ЕмрНик!G269,[1]ЕмрВул!G269,[1]ЕмрПио!G269,[1]ЕмрНаг!G269,[1]ЕмрКор!G281,[1]ЕмрРаз!G269,[1]ЕмрСок!G269,[1]ЕмрЛес!G269,[1]ЗАТОВ!G281,[1]МмрМ!G279,[1]УКмрУК!G270,[1]УКмрКлюч!G270,[1]УКмрКоз!G270,[1]БмрЭ!G272,[1]УБмрУБ!G269,[1]УБмрАп!G270,[1]УБмрОкт!G267,[1]УБмрОз!G267,[1]ТмрТиг!G285,[1]ПмрКам!G268,[1]Палана!G286,[1]КмрОсс!G272,[1]ОмрТил!G276,[1]СмрСоб!G283,[1]АмрНикол!G267)</f>
        <v>0</v>
      </c>
      <c r="E480" s="62"/>
    </row>
    <row r="481" spans="1:5" ht="45" x14ac:dyDescent="0.25">
      <c r="A481" s="83">
        <v>407</v>
      </c>
      <c r="B481" s="126" t="s">
        <v>465</v>
      </c>
      <c r="C481" s="105" t="s">
        <v>464</v>
      </c>
      <c r="D481" s="86">
        <f>SUM([1]ПКгоСав!G283,[1]ПКгоП!G283,[1]ПКгоО!G284,[1]ЕмрЕ!G281,[1]ЕмрТер!G270,[1]ЕмрНик!G270,[1]ЕмрВул!G270,[1]ЕмрПио!G270,[1]ЕмрНаг!G270,[1]ЕмрКор!G282,[1]ЕмрРаз!G270,[1]ЕмрСок!G270,[1]ЕмрЛес!G270,[1]ЗАТОВ!G282,[1]МмрМ!G280,[1]УКмрУК!G271,[1]УКмрКлюч!G271,[1]УКмрКоз!G271,[1]БмрЭ!G273,[1]УБмрУБ!G270,[1]УБмрАп!G271,[1]УБмрОкт!G268,[1]УБмрОз!G268,[1]ТмрТиг!G286,[1]ПмрКам!G269,[1]Палана!G287,[1]КмрОсс!G273,[1]ОмрТил!G277,[1]СмрСоб!G284,[1]АмрНикол!G268)</f>
        <v>0</v>
      </c>
      <c r="E481" s="62"/>
    </row>
    <row r="482" spans="1:5" ht="45" x14ac:dyDescent="0.25">
      <c r="A482" s="86">
        <v>408</v>
      </c>
      <c r="B482" s="126" t="s">
        <v>201</v>
      </c>
      <c r="C482" s="105" t="s">
        <v>464</v>
      </c>
      <c r="D482" s="86">
        <f>SUM([1]ПКгоСав!G284,[1]ПКгоП!G284,[1]ПКгоО!G285,[1]ЕмрЕ!G282,[1]ЕмрТер!G271,[1]ЕмрНик!G271,[1]ЕмрВул!G271,[1]ЕмрПио!G271,[1]ЕмрНаг!G271,[1]ЕмрКор!G283,[1]ЕмрРаз!G271,[1]ЕмрСок!G271,[1]ЕмрЛес!G271,[1]ЗАТОВ!G283,[1]МмрМ!G281,[1]УКмрУК!G272,[1]УКмрКлюч!G272,[1]УКмрКоз!G272,[1]БмрЭ!G274,[1]УБмрУБ!G271,[1]УБмрАп!G272,[1]УБмрОкт!G269,[1]УБмрОз!G269,[1]ТмрТиг!G287,[1]ПмрКам!G270,[1]Палана!G288,[1]КмрОсс!G274,[1]ОмрТил!G278,[1]СмрСоб!G285,[1]АмрНикол!G269)</f>
        <v>0</v>
      </c>
      <c r="E482" s="62"/>
    </row>
    <row r="483" spans="1:5" ht="45" x14ac:dyDescent="0.25">
      <c r="A483" s="83">
        <v>409</v>
      </c>
      <c r="B483" s="104" t="s">
        <v>466</v>
      </c>
      <c r="C483" s="105" t="s">
        <v>464</v>
      </c>
      <c r="D483" s="86">
        <f>SUM([1]ПКгоСав!G285,[1]ПКгоП!G285,[1]ПКгоО!G286,[1]ЕмрЕ!G283,[1]ЕмрТер!G272,[1]ЕмрНик!G272,[1]ЕмрВул!G272,[1]ЕмрПио!G272,[1]ЕмрНаг!G272,[1]ЕмрКор!G284,[1]ЕмрРаз!G272,[1]ЕмрСок!G272,[1]ЕмрЛес!G272,[1]ЗАТОВ!G284,[1]МмрМ!G282,[1]УКмрУК!G273,[1]УКмрКлюч!G273,[1]УКмрКоз!G273,[1]БмрЭ!G275,[1]УБмрУБ!G272,[1]УБмрАп!G273,[1]УБмрОкт!G270,[1]УБмрОз!G270,[1]ТмрТиг!G288,[1]ПмрКам!G271,[1]Палана!G289,[1]КмрОсс!G275,[1]ОмрТил!G279,[1]СмрСоб!G286,[1]АмрНикол!G270)</f>
        <v>0</v>
      </c>
      <c r="E483" s="62"/>
    </row>
    <row r="484" spans="1:5" ht="45.75" thickBot="1" x14ac:dyDescent="0.3">
      <c r="A484" s="86">
        <v>410</v>
      </c>
      <c r="B484" s="104" t="s">
        <v>467</v>
      </c>
      <c r="C484" s="105" t="s">
        <v>464</v>
      </c>
      <c r="D484" s="86">
        <f>SUM([1]ПКгоСав!G286,[1]ПКгоП!G286,[1]ПКгоО!G287,[1]ЕмрЕ!G284,[1]ЕмрТер!G273,[1]ЕмрНик!G273,[1]ЕмрВул!G273,[1]ЕмрПио!G273,[1]ЕмрНаг!G273,[1]ЕмрКор!G285,[1]ЕмрРаз!G273,[1]ЕмрСок!G273,[1]ЕмрЛес!G273,[1]ЗАТОВ!G285,[1]МмрМ!G283,[1]УКмрУК!G274,[1]УКмрКлюч!G278,[1]УКмрКоз!G274,[1]БмрЭ!G276,[1]УБмрУБ!G273,[1]УБмрАп!G274,[1]УБмрОкт!G271,[1]УБмрОз!G271,[1]ТмрТиг!G289,[1]ПмрКам!G272,[1]Палана!G290,[1]КмрОсс!G276,[1]ОмрТил!G280,[1]СмрСоб!G287,[1]АмрНикол!G271)</f>
        <v>0</v>
      </c>
      <c r="E484" s="62"/>
    </row>
    <row r="485" spans="1:5" ht="33.75" customHeight="1" thickBot="1" x14ac:dyDescent="0.3">
      <c r="A485" s="150" t="s">
        <v>468</v>
      </c>
      <c r="B485" s="151"/>
      <c r="C485" s="151"/>
      <c r="D485" s="91">
        <f>SUM(D480:D484)</f>
        <v>0</v>
      </c>
    </row>
    <row r="486" spans="1:5" ht="30" x14ac:dyDescent="0.25">
      <c r="A486" s="86">
        <v>411</v>
      </c>
      <c r="B486" s="105" t="s">
        <v>469</v>
      </c>
      <c r="C486" s="105" t="s">
        <v>470</v>
      </c>
      <c r="D486" s="86">
        <f>SUM([1]ПКгоП!G336,[1]ПКгоО!G337,[1]ЕмрЕ!G322,[1]ЕмрТер!G323,[1]ЕмрНик!G323,[1]ЕмрВул!G323,[1]ЕмрПио!G323,[1]ЕмрНаг!G323,[1]ЕмрРаз!G323,[1]ЕмрКор!G323,[1]ЕмрЛес!G323,[1]ЕмрСок!G323,[1]ЗАТОВ!G335,[1]МмрМ!G333,[1]УКмрУК!G324,[1]УКмрКлюч!G324,[1]УКмрКоз!G324,[1]БмрЭ!G326,[1]УБмрУБ!G322,[1]УБмрАп!G324,[1]УБмрОкт!G321,[1]УБмрОз!G321,[1]ТмрТиг!G339,[1]Палана!G340,[1]ПмрКам!G322,[1]КмрОсс!G326,[1]ОмрТил!G330,[1]СмрСоб!G321,[1]АмрНикол!G321,[1]ПКгоСав!G336)</f>
        <v>0</v>
      </c>
      <c r="E486" s="62"/>
    </row>
    <row r="487" spans="1:5" ht="60" x14ac:dyDescent="0.25">
      <c r="A487" s="83">
        <v>412</v>
      </c>
      <c r="B487" s="104" t="s">
        <v>471</v>
      </c>
      <c r="C487" s="104" t="s">
        <v>470</v>
      </c>
      <c r="D487" s="86">
        <f>SUM([1]ПКгоП!G337,[1]ПКгоО!G338,[1]ЕмрЕ!G323,[1]ЕмрТер!G324,[1]ЕмрНик!G324,[1]ЕмрВул!G324,[1]ЕмрПио!G324,[1]ЕмрНаг!G324,[1]ЕмрРаз!G324,[1]ЕмрКор!G324,[1]ЕмрЛес!G324,[1]ЕмрСок!G324,[1]ЗАТОВ!G336,[1]МмрМ!G334,[1]УКмрУК!G325,[1]УКмрКлюч!G325,[1]УКмрКоз!G325,[1]БмрЭ!G327,[1]УБмрУБ!G323,[1]УБмрАп!G325,[1]УБмрОкт!G322,[1]УБмрОз!G322,[1]ТмрТиг!G340,[1]Палана!G341,[1]ПмрКам!G323,[1]КмрОсс!G327,[1]ОмрТил!G331,[1]СмрСоб!G322,[1]АмрНикол!G322,[1]ПКгоСав!G337)</f>
        <v>0</v>
      </c>
      <c r="E487" s="62"/>
    </row>
    <row r="488" spans="1:5" ht="60" x14ac:dyDescent="0.25">
      <c r="A488" s="86">
        <v>413</v>
      </c>
      <c r="B488" s="104" t="s">
        <v>472</v>
      </c>
      <c r="C488" s="104" t="s">
        <v>470</v>
      </c>
      <c r="D488" s="86">
        <f>SUM([1]ПКгоП!G338,[1]ПКгоО!G339,[1]ЕмрЕ!G324,[1]ЕмрТер!G325,[1]ЕмрНик!G325,[1]ЕмрВул!G325,[1]ЕмрПио!G325,[1]ЕмрНаг!G325,[1]ЕмрРаз!G325,[1]ЕмрКор!G325,[1]ЕмрЛес!G325,[1]ЕмрСок!G325,[1]ЗАТОВ!G337,[1]МмрМ!G335,[1]УКмрУК!G326,[1]УКмрКлюч!G326,[1]УКмрКоз!G326,[1]БмрЭ!G328,[1]УБмрУБ!G324,[1]УБмрАп!G326,[1]УБмрОкт!G323,[1]УБмрОз!G323,[1]ТмрТиг!G341,[1]Палана!G342,[1]ПмрКам!G324,[1]КмрОсс!G328,[1]ОмрТил!G332,[1]СмрСоб!G323,[1]АмрНикол!G323,[1]ПКгоСав!G338)</f>
        <v>0</v>
      </c>
      <c r="E488" s="62"/>
    </row>
    <row r="489" spans="1:5" ht="60" x14ac:dyDescent="0.25">
      <c r="A489" s="83">
        <v>414</v>
      </c>
      <c r="B489" s="104" t="s">
        <v>473</v>
      </c>
      <c r="C489" s="104" t="s">
        <v>470</v>
      </c>
      <c r="D489" s="86">
        <f>SUM([1]ПКгоП!G339,[1]ПКгоО!G340,[1]ЕмрЕ!G325,[1]ЕмрТер!G326,[1]ЕмрНик!G326,[1]ЕмрВул!G326,[1]ЕмрПио!G326,[1]ЕмрНаг!G326,[1]ЕмрРаз!G326,[1]ЕмрКор!G326,[1]ЕмрЛес!G326,[1]ЕмрСок!G326,[1]ЗАТОВ!G338,[1]МмрМ!G336,[1]УКмрУК!G327,[1]УКмрКлюч!G327,[1]УКмрКоз!G327,[1]БмрЭ!G329,[1]УБмрУБ!G325,[1]УБмрАп!G327,[1]УБмрОкт!G324,[1]УБмрОз!G324,[1]ТмрТиг!G342,[1]Палана!G343,[1]ПмрКам!G325,[1]КмрОсс!G329,[1]ОмрТил!G333,[1]СмрСоб!G324,[1]АмрНикол!G324,[1]ПКгоСав!G339)</f>
        <v>1</v>
      </c>
      <c r="E489" s="62"/>
    </row>
    <row r="490" spans="1:5" ht="30.75" thickBot="1" x14ac:dyDescent="0.3">
      <c r="A490" s="86">
        <v>415</v>
      </c>
      <c r="B490" s="113" t="s">
        <v>474</v>
      </c>
      <c r="C490" s="113" t="s">
        <v>470</v>
      </c>
      <c r="D490" s="86">
        <f>SUM([1]ПКгоП!G340,[1]ПКгоО!G341,[1]ЕмрЕ!G326,[1]ЕмрТер!G327,[1]ЕмрНик!G327,[1]ЕмрВул!G327,[1]ЕмрПио!G327,[1]ЕмрНаг!G327,[1]ЕмрРаз!G327,[1]ЕмрКор!G327,[1]ЕмрЛес!G327,[1]ЕмрСок!G327,[1]ЗАТОВ!G339,[1]МмрМ!G337,[1]УКмрУК!G328,[1]УКмрКлюч!G328,[1]УКмрКоз!G328,[1]БмрЭ!G330,[1]УБмрУБ!G326,[1]УБмрАп!G328,[1]УБмрОкт!G325,[1]УБмрОз!G325,[1]ТмрТиг!G343,[1]Палана!G344,[1]ПмрКам!G326,[1]КмрОсс!G330,[1]ОмрТил!G334,[1]СмрСоб!G325,[1]АмрНикол!G325,[1]ПКгоСав!G340)</f>
        <v>1</v>
      </c>
      <c r="E490" s="62"/>
    </row>
    <row r="491" spans="1:5" ht="33.75" customHeight="1" thickBot="1" x14ac:dyDescent="0.3">
      <c r="A491" s="153" t="s">
        <v>475</v>
      </c>
      <c r="B491" s="154"/>
      <c r="C491" s="154"/>
      <c r="D491" s="139">
        <f>SUM(D486:D490)</f>
        <v>2</v>
      </c>
    </row>
    <row r="492" spans="1:5" ht="34.5" customHeight="1" x14ac:dyDescent="0.25">
      <c r="A492" s="221">
        <v>416</v>
      </c>
      <c r="B492" s="222" t="s">
        <v>285</v>
      </c>
      <c r="C492" s="108" t="s">
        <v>476</v>
      </c>
      <c r="D492" s="109">
        <f>SUM([1]ПКгоСав!G372,[1]ПКгоП!G372,[1]ПКгоО!G367,[1]ЕмрЕ!G352,[1]ЗАТОВ!G365)</f>
        <v>0</v>
      </c>
      <c r="E492" s="62"/>
    </row>
    <row r="493" spans="1:5" ht="51.75" customHeight="1" x14ac:dyDescent="0.25">
      <c r="A493" s="223">
        <v>417</v>
      </c>
      <c r="B493" s="222" t="s">
        <v>477</v>
      </c>
      <c r="C493" s="128" t="s">
        <v>476</v>
      </c>
      <c r="D493" s="109">
        <f>SUM([1]ПКгоСав!G373,[1]ПКгоП!G373,[1]ПКгоО!G368,[1]ЕмрЕ!G353,[1]ЗАТОВ!G366)</f>
        <v>0</v>
      </c>
      <c r="E493" s="62"/>
    </row>
    <row r="494" spans="1:5" ht="56.25" customHeight="1" x14ac:dyDescent="0.25">
      <c r="A494" s="221">
        <v>418</v>
      </c>
      <c r="B494" s="222" t="s">
        <v>478</v>
      </c>
      <c r="C494" s="128" t="s">
        <v>476</v>
      </c>
      <c r="D494" s="109">
        <f>SUM([1]ПКгоСав!G374,[1]ПКгоП!G374,[1]ПКгоО!G369,[1]ЕмрЕ!G354,[1]ЗАТОВ!G367)</f>
        <v>1</v>
      </c>
      <c r="E494" s="62"/>
    </row>
    <row r="495" spans="1:5" ht="35.25" customHeight="1" x14ac:dyDescent="0.25">
      <c r="A495" s="223">
        <v>419</v>
      </c>
      <c r="B495" s="222" t="s">
        <v>479</v>
      </c>
      <c r="C495" s="128" t="s">
        <v>476</v>
      </c>
      <c r="D495" s="109">
        <f>SUM([1]ПКгоСав!G375,[1]ПКгоП!G375,[1]ПКгоО!G370,[1]ЕмрЕ!G355,[1]ЗАТОВ!G368)</f>
        <v>0</v>
      </c>
      <c r="E495" s="62"/>
    </row>
    <row r="496" spans="1:5" ht="39.75" customHeight="1" x14ac:dyDescent="0.25">
      <c r="A496" s="221">
        <v>420</v>
      </c>
      <c r="B496" s="222" t="s">
        <v>480</v>
      </c>
      <c r="C496" s="128" t="s">
        <v>476</v>
      </c>
      <c r="D496" s="109">
        <f>SUM([1]ПКгоСав!G376,[1]ПКгоП!G376,[1]ПКгоО!G371,[1]ЕмрЕ!G356,[1]ЗАТОВ!G369)</f>
        <v>0</v>
      </c>
      <c r="E496" s="62"/>
    </row>
    <row r="497" spans="1:5" ht="54.75" customHeight="1" x14ac:dyDescent="0.25">
      <c r="A497" s="223">
        <v>421</v>
      </c>
      <c r="B497" s="222" t="s">
        <v>481</v>
      </c>
      <c r="C497" s="128" t="s">
        <v>476</v>
      </c>
      <c r="D497" s="109">
        <f>SUM([1]ПКгоСав!G377,[1]ПКгоП!G377,[1]ПКгоО!G372,[1]ЕмрЕ!G357,[1]ЗАТОВ!G370)</f>
        <v>0</v>
      </c>
      <c r="E497" s="62"/>
    </row>
    <row r="498" spans="1:5" ht="54.75" customHeight="1" x14ac:dyDescent="0.25">
      <c r="A498" s="221">
        <v>422</v>
      </c>
      <c r="B498" s="222" t="s">
        <v>482</v>
      </c>
      <c r="C498" s="128" t="s">
        <v>476</v>
      </c>
      <c r="D498" s="109">
        <f>SUM([1]ПКгоСав!G378,[1]ПКгоП!G378,[1]ПКгоО!G373,[1]ЕмрЕ!G358,[1]ЗАТОВ!G371)</f>
        <v>1</v>
      </c>
      <c r="E498" s="62"/>
    </row>
    <row r="499" spans="1:5" ht="54.75" customHeight="1" x14ac:dyDescent="0.25">
      <c r="A499" s="221"/>
      <c r="B499" s="222" t="s">
        <v>511</v>
      </c>
      <c r="C499" s="108" t="s">
        <v>476</v>
      </c>
      <c r="D499" s="109">
        <f>SUM([1]ПКгоСав!G379,[1]ПКгоП!G379,[1]ПКгоО!G374,[1]ЕмрЕ!G359,[1]ЗАТОВ!G372)</f>
        <v>0</v>
      </c>
      <c r="E499" s="62"/>
    </row>
    <row r="500" spans="1:5" ht="72.75" customHeight="1" x14ac:dyDescent="0.25">
      <c r="A500" s="221"/>
      <c r="B500" s="222" t="s">
        <v>512</v>
      </c>
      <c r="C500" s="108" t="s">
        <v>476</v>
      </c>
      <c r="D500" s="109">
        <f>SUM([1]ПКгоСав!G380,[1]ПКгоП!G380,[1]ПКгоО!G375,[1]ЕмрЕ!G360,[1]ЗАТОВ!G373)</f>
        <v>1</v>
      </c>
      <c r="E500" s="62"/>
    </row>
    <row r="501" spans="1:5" ht="54.75" customHeight="1" x14ac:dyDescent="0.25">
      <c r="A501" s="221"/>
      <c r="B501" s="222" t="s">
        <v>513</v>
      </c>
      <c r="C501" s="108" t="s">
        <v>476</v>
      </c>
      <c r="D501" s="109">
        <f>SUM([1]ПКгоСав!G381,[1]ПКгоП!G381,[1]ПКгоО!G376,[1]ЕмрЕ!G361,[1]ЗАТОВ!G374)</f>
        <v>0</v>
      </c>
      <c r="E501" s="62"/>
    </row>
    <row r="502" spans="1:5" ht="54.75" customHeight="1" x14ac:dyDescent="0.25">
      <c r="A502" s="221"/>
      <c r="B502" s="222" t="s">
        <v>514</v>
      </c>
      <c r="C502" s="108" t="s">
        <v>476</v>
      </c>
      <c r="D502" s="109">
        <f>SUM([1]ПКгоСав!G382,[1]ПКгоП!G382,[1]ПКгоО!G377,[1]ЕмрЕ!G362,[1]ЗАТОВ!G375)</f>
        <v>0</v>
      </c>
      <c r="E502" s="62"/>
    </row>
    <row r="503" spans="1:5" ht="54.75" customHeight="1" x14ac:dyDescent="0.25">
      <c r="A503" s="221"/>
      <c r="B503" s="222" t="s">
        <v>515</v>
      </c>
      <c r="C503" s="108" t="s">
        <v>476</v>
      </c>
      <c r="D503" s="109">
        <f>SUM([1]ПКгоСав!G383,[1]ПКгоП!G383,[1]ПКгоО!G378,[1]ЕмрЕ!G363,[1]ЗАТОВ!G376)</f>
        <v>0</v>
      </c>
      <c r="E503" s="62"/>
    </row>
    <row r="504" spans="1:5" ht="54.75" customHeight="1" x14ac:dyDescent="0.25">
      <c r="A504" s="221"/>
      <c r="B504" s="222" t="s">
        <v>282</v>
      </c>
      <c r="C504" s="108" t="s">
        <v>476</v>
      </c>
      <c r="D504" s="109">
        <f>SUM([1]ПКгоСав!G384,[1]ПКгоП!G384,[1]ПКгоО!G379,[1]ЕмрЕ!G364,[1]ЗАТОВ!G377)</f>
        <v>0</v>
      </c>
      <c r="E504" s="62"/>
    </row>
    <row r="505" spans="1:5" ht="54.75" customHeight="1" x14ac:dyDescent="0.25">
      <c r="A505" s="221"/>
      <c r="B505" s="222" t="s">
        <v>516</v>
      </c>
      <c r="C505" s="108" t="s">
        <v>476</v>
      </c>
      <c r="D505" s="109">
        <f>SUM([1]ПКгоСав!G385,[1]ПКгоП!G385,[1]ПКгоО!G380,[1]ЕмрЕ!G365,[1]ЗАТОВ!G378)</f>
        <v>0</v>
      </c>
      <c r="E505" s="62"/>
    </row>
    <row r="506" spans="1:5" ht="54.75" customHeight="1" x14ac:dyDescent="0.25">
      <c r="A506" s="221"/>
      <c r="B506" s="222" t="s">
        <v>517</v>
      </c>
      <c r="C506" s="108" t="s">
        <v>476</v>
      </c>
      <c r="D506" s="109">
        <f>SUM([1]ПКгоСав!G386,[1]ПКгоП!G386,[1]ПКгоО!G381,[1]ЕмрЕ!G366,[1]ЗАТОВ!G379)</f>
        <v>0</v>
      </c>
      <c r="E506" s="62"/>
    </row>
    <row r="507" spans="1:5" ht="54.75" customHeight="1" x14ac:dyDescent="0.25">
      <c r="A507" s="221"/>
      <c r="B507" s="222" t="s">
        <v>518</v>
      </c>
      <c r="C507" s="108" t="s">
        <v>476</v>
      </c>
      <c r="D507" s="109">
        <f>SUM([1]ПКгоСав!G387,[1]ПКгоП!G387,[1]ПКгоО!G382,[1]ЕмрЕ!G367,[1]ЗАТОВ!G380)</f>
        <v>0</v>
      </c>
      <c r="E507" s="62"/>
    </row>
    <row r="508" spans="1:5" ht="54.75" customHeight="1" x14ac:dyDescent="0.25">
      <c r="A508" s="221"/>
      <c r="B508" s="222" t="s">
        <v>519</v>
      </c>
      <c r="C508" s="108" t="s">
        <v>476</v>
      </c>
      <c r="D508" s="109">
        <f>SUM([1]ПКгоСав!G388,[1]ПКгоП!G388,[1]ПКгоО!G383,[1]ЕмрЕ!G368,[1]ЗАТОВ!G381)</f>
        <v>0</v>
      </c>
      <c r="E508" s="62"/>
    </row>
    <row r="509" spans="1:5" ht="54.75" customHeight="1" x14ac:dyDescent="0.25">
      <c r="A509" s="221"/>
      <c r="B509" s="222" t="s">
        <v>520</v>
      </c>
      <c r="C509" s="108" t="s">
        <v>476</v>
      </c>
      <c r="D509" s="109">
        <f>SUM([1]ПКгоСав!G389,[1]ПКгоП!G389,[1]ПКгоО!G384,[1]ЕмрЕ!G369,[1]ЗАТОВ!G382)</f>
        <v>0</v>
      </c>
      <c r="E509" s="62"/>
    </row>
    <row r="510" spans="1:5" ht="54.75" customHeight="1" x14ac:dyDescent="0.25">
      <c r="A510" s="221"/>
      <c r="B510" s="222" t="s">
        <v>521</v>
      </c>
      <c r="C510" s="108" t="s">
        <v>476</v>
      </c>
      <c r="D510" s="109">
        <f>SUM([1]ПКгоСав!G390,[1]ПКгоП!G390,[1]ПКгоО!G385,[1]ЕмрЕ!G370,[1]ЗАТОВ!G383)</f>
        <v>0</v>
      </c>
      <c r="E510" s="62"/>
    </row>
    <row r="511" spans="1:5" ht="54.75" customHeight="1" x14ac:dyDescent="0.25">
      <c r="A511" s="221"/>
      <c r="B511" s="222" t="s">
        <v>522</v>
      </c>
      <c r="C511" s="108" t="s">
        <v>476</v>
      </c>
      <c r="D511" s="109">
        <f>SUM([1]ПКгоСав!G391,[1]ПКгоП!G391,[1]ПКгоО!G386,[1]ЕмрЕ!G371,[1]ЗАТОВ!G384)</f>
        <v>0</v>
      </c>
      <c r="E511" s="62"/>
    </row>
    <row r="512" spans="1:5" ht="54.75" customHeight="1" x14ac:dyDescent="0.25">
      <c r="A512" s="221"/>
      <c r="B512" s="222" t="s">
        <v>523</v>
      </c>
      <c r="C512" s="108" t="s">
        <v>476</v>
      </c>
      <c r="D512" s="109">
        <f>SUM([1]ПКгоСав!G392,[1]ПКгоП!G392,[1]ПКгоО!G387,[1]ЕмрЕ!G372,[1]ЗАТОВ!G385)</f>
        <v>0</v>
      </c>
      <c r="E512" s="62"/>
    </row>
    <row r="513" spans="1:5" ht="54.75" customHeight="1" x14ac:dyDescent="0.25">
      <c r="A513" s="221"/>
      <c r="B513" s="222" t="s">
        <v>524</v>
      </c>
      <c r="C513" s="108" t="s">
        <v>476</v>
      </c>
      <c r="D513" s="109">
        <f>SUM([1]ПКгоСав!G393,[1]ПКгоП!G393,[1]ПКгоО!G388,[1]ЕмрЕ!G373,[1]ЗАТОВ!G386)</f>
        <v>0</v>
      </c>
      <c r="E513" s="62"/>
    </row>
    <row r="514" spans="1:5" ht="39.75" customHeight="1" thickBot="1" x14ac:dyDescent="0.3">
      <c r="A514" s="223">
        <v>423</v>
      </c>
      <c r="B514" s="222" t="s">
        <v>525</v>
      </c>
      <c r="C514" s="124" t="s">
        <v>476</v>
      </c>
      <c r="D514" s="109">
        <f>SUM([1]ПКгоСав!G394,[1]ПКгоП!G394,[1]ПКгоО!G389,[1]ЕмрЕ!G374,[1]ЗАТОВ!G387)</f>
        <v>0</v>
      </c>
      <c r="E514" s="62"/>
    </row>
    <row r="515" spans="1:5" ht="33.75" customHeight="1" thickBot="1" x14ac:dyDescent="0.3">
      <c r="A515" s="153" t="s">
        <v>483</v>
      </c>
      <c r="B515" s="154"/>
      <c r="C515" s="155"/>
      <c r="D515" s="91">
        <f>SUM(D492:D514)</f>
        <v>3</v>
      </c>
    </row>
    <row r="516" spans="1:5" ht="33.75" customHeight="1" x14ac:dyDescent="0.25">
      <c r="A516" s="221">
        <v>424</v>
      </c>
      <c r="B516" s="84" t="s">
        <v>201</v>
      </c>
      <c r="C516" s="85" t="s">
        <v>484</v>
      </c>
      <c r="D516" s="109">
        <f>SUM([1]ПКгоСав!G406,[1]ПКгоП!G406,[1]ПКгоО!G401,[1]ЕмрЕ!G385,[1]ЕмрТер!G371,[1]ЕмрНик!G371,[1]ЕмрВул!G371,[1]ЕмрПио!G371,[1]ЕмрНаг!G371,[1]ЕмрКор!G371,[1]ЕмрРаз!G371,[1]ЕмрСок!G371,[1]ЕмрЛес!G371,[1]ЗАТОВ!G398,[1]МмрМ!G371,[1]УКмрУК!G372,[1]УКмрКлюч!G372,[1]УКмрКоз!G372,[1]БмрЭ!G144,[1]УБмрУБ!G370,[1]УБмрАп!G369,[1]УБмрОкт!G369,[1]УБмрОз!G369,[1]ТмрТиг!G387,[1]ПмрКам!G370,[1]Палана!G373,[1]КмрОсс!G374,[1]ОмрТил!G378,[1]СмрСоб!G369,[1]АмрНикол!G369)</f>
        <v>1</v>
      </c>
      <c r="E516" s="62"/>
    </row>
    <row r="517" spans="1:5" ht="33.75" customHeight="1" x14ac:dyDescent="0.25">
      <c r="A517" s="223">
        <v>425</v>
      </c>
      <c r="B517" s="84" t="s">
        <v>200</v>
      </c>
      <c r="C517" s="85" t="s">
        <v>484</v>
      </c>
      <c r="D517" s="109">
        <f>SUM([1]ПКгоСав!G407,[1]ПКгоП!G407,[1]ПКгоО!G402,[1]ЕмрЕ!G386,[1]ЕмрТер!G372,[1]ЕмрНик!G372,[1]ЕмрВул!G372,[1]ЕмрПио!G372,[1]ЕмрНаг!G372,[1]ЕмрКор!G372,[1]ЕмрРаз!G372,[1]ЕмрСок!G372,[1]ЕмрЛес!G372,[1]ЗАТОВ!G399,[1]МмрМ!G372,[1]УКмрУК!G373,[1]УКмрКлюч!G373,[1]УКмрКоз!G373,[1]БмрЭ!G145,[1]УБмрУБ!G371,[1]УБмрАп!G370,[1]УБмрОкт!G370,[1]УБмрОз!G370,[1]ТмрТиг!G388,[1]ПмрКам!G371,[1]Палана!G374,[1]КмрОсс!G375,[1]ОмрТил!G379,[1]СмрСоб!G370,[1]АмрНикол!G370)</f>
        <v>0</v>
      </c>
      <c r="E517" s="62"/>
    </row>
    <row r="518" spans="1:5" ht="33.75" customHeight="1" x14ac:dyDescent="0.25">
      <c r="A518" s="221">
        <v>426</v>
      </c>
      <c r="B518" s="84" t="s">
        <v>202</v>
      </c>
      <c r="C518" s="88" t="s">
        <v>484</v>
      </c>
      <c r="D518" s="140">
        <f>SUM([1]ПКгоСав!G408,[1]ПКгоП!G408,[1]ПКгоО!G403,[1]ЕмрЕ!G387,[1]ЕмрТер!G373,[1]ЕмрНик!G373,[1]ЕмрВул!G373,[1]ЕмрПио!G373,[1]ЕмрНаг!G373,[1]ЕмрКор!G373,[1]ЕмрРаз!G373,[1]ЕмрСок!G373,[1]ЕмрЛес!G373,[1]ЗАТОВ!G400,[1]МмрМ!G373,[1]УКмрУК!G374,[1]УКмрКлюч!G374,[1]УКмрКоз!G374,[1]БмрЭ!G146,[1]УБмрУБ!G372,[1]УБмрАп!G371,[1]УБмрОкт!G371,[1]УБмрОз!G371,[1]ТмрТиг!G389,[1]ПмрКам!G372,[1]Палана!G375,[1]КмрОсс!G376,[1]ОмрТил!G380,[1]СмрСоб!G371,[1]АмрНикол!G371)</f>
        <v>0</v>
      </c>
      <c r="E518" s="62"/>
    </row>
    <row r="519" spans="1:5" ht="33.75" customHeight="1" thickBot="1" x14ac:dyDescent="0.3">
      <c r="A519" s="224">
        <v>427</v>
      </c>
      <c r="B519" s="89" t="s">
        <v>485</v>
      </c>
      <c r="C519" s="90" t="s">
        <v>484</v>
      </c>
      <c r="D519" s="141">
        <v>0</v>
      </c>
      <c r="E519" s="62"/>
    </row>
    <row r="520" spans="1:5" ht="33.75" customHeight="1" thickBot="1" x14ac:dyDescent="0.3">
      <c r="A520" s="150" t="s">
        <v>484</v>
      </c>
      <c r="B520" s="156"/>
      <c r="C520" s="156"/>
      <c r="D520" s="91">
        <f>SUM(D516:D519)</f>
        <v>1</v>
      </c>
      <c r="E520" s="62"/>
    </row>
    <row r="521" spans="1:5" ht="33.75" customHeight="1" thickBot="1" x14ac:dyDescent="0.3">
      <c r="A521" s="144" t="s">
        <v>486</v>
      </c>
      <c r="B521" s="145"/>
      <c r="C521" s="146"/>
      <c r="D521" s="142">
        <f>D202+D222+D226+D239+D251+D262+D264+D275+D282+D295+D302+D318+D335+D344+D360+D374+D376+D379+D389+D408+D416+D427+D433+D437+D457+D479++D491+D515+D520</f>
        <v>3764</v>
      </c>
    </row>
    <row r="522" spans="1:5" ht="42" customHeight="1" thickBot="1" x14ac:dyDescent="0.3">
      <c r="A522" s="147" t="s">
        <v>0</v>
      </c>
      <c r="B522" s="148"/>
      <c r="C522" s="149"/>
      <c r="D522" s="143">
        <f>SUM(D82,D100,D185,D521)</f>
        <v>172583</v>
      </c>
    </row>
    <row r="525" spans="1:5" x14ac:dyDescent="0.25">
      <c r="A525" s="1">
        <v>428</v>
      </c>
    </row>
  </sheetData>
  <mergeCells count="69">
    <mergeCell ref="A515:C515"/>
    <mergeCell ref="A520:C520"/>
    <mergeCell ref="A521:C521"/>
    <mergeCell ref="A522:C522"/>
    <mergeCell ref="A374:C374"/>
    <mergeCell ref="A376:C376"/>
    <mergeCell ref="A389:C389"/>
    <mergeCell ref="A408:C408"/>
    <mergeCell ref="A416:C416"/>
    <mergeCell ref="A222:C222"/>
    <mergeCell ref="A226:C226"/>
    <mergeCell ref="A239:C239"/>
    <mergeCell ref="A251:C251"/>
    <mergeCell ref="A262:C262"/>
    <mergeCell ref="A69:C69"/>
    <mergeCell ref="A1:D4"/>
    <mergeCell ref="A5:A6"/>
    <mergeCell ref="B5:B6"/>
    <mergeCell ref="C5:C6"/>
    <mergeCell ref="D5:D6"/>
    <mergeCell ref="A19:C19"/>
    <mergeCell ref="A39:C39"/>
    <mergeCell ref="A59:C59"/>
    <mergeCell ref="A74:C74"/>
    <mergeCell ref="A82:C82"/>
    <mergeCell ref="A72:C72"/>
    <mergeCell ref="A76:C76"/>
    <mergeCell ref="A78:C78"/>
    <mergeCell ref="A81:C81"/>
    <mergeCell ref="B91:C91"/>
    <mergeCell ref="B92:C92"/>
    <mergeCell ref="A93:C93"/>
    <mergeCell ref="A96:C96"/>
    <mergeCell ref="B99:C99"/>
    <mergeCell ref="A89:C89"/>
    <mergeCell ref="B90:C90"/>
    <mergeCell ref="B100:C100"/>
    <mergeCell ref="A145:C145"/>
    <mergeCell ref="A150:C150"/>
    <mergeCell ref="A153:C153"/>
    <mergeCell ref="A172:C172"/>
    <mergeCell ref="A174:C174"/>
    <mergeCell ref="A180:C180"/>
    <mergeCell ref="A182:C182"/>
    <mergeCell ref="A184:C184"/>
    <mergeCell ref="A185:C185"/>
    <mergeCell ref="A168:C168"/>
    <mergeCell ref="A170:C170"/>
    <mergeCell ref="A202:C202"/>
    <mergeCell ref="A264:C264"/>
    <mergeCell ref="A275:C275"/>
    <mergeCell ref="A282:C282"/>
    <mergeCell ref="A295:C295"/>
    <mergeCell ref="A302:C302"/>
    <mergeCell ref="A318:C318"/>
    <mergeCell ref="A335:C335"/>
    <mergeCell ref="A344:C344"/>
    <mergeCell ref="A360:C360"/>
    <mergeCell ref="A379:C379"/>
    <mergeCell ref="A427:C427"/>
    <mergeCell ref="A433:C433"/>
    <mergeCell ref="A437:C437"/>
    <mergeCell ref="A441:C441"/>
    <mergeCell ref="A457:C457"/>
    <mergeCell ref="A462:C462"/>
    <mergeCell ref="A460:C460"/>
    <mergeCell ref="A479:C479"/>
    <mergeCell ref="A485:C485"/>
    <mergeCell ref="A491:C49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2020-10-07T23:14:28Z</dcterms:modified>
</cp:coreProperties>
</file>